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3" firstSheet="1" activeTab="13"/>
  </bookViews>
  <sheets>
    <sheet name="1.1.1" sheetId="1" r:id="rId1"/>
    <sheet name="1.1.2" sheetId="2" r:id="rId2"/>
    <sheet name="1.1.3" sheetId="3" r:id="rId3"/>
    <sheet name="1.1.4" sheetId="4" r:id="rId4"/>
    <sheet name="1.1.5" sheetId="5" r:id="rId5"/>
    <sheet name="1.1.6" sheetId="6" r:id="rId6"/>
    <sheet name="1.1.7" sheetId="7" r:id="rId7"/>
    <sheet name="1.1.8" sheetId="8" r:id="rId8"/>
    <sheet name="1.1.9" sheetId="9" r:id="rId9"/>
    <sheet name="1.1.10" sheetId="10" r:id="rId10"/>
    <sheet name="1.1.11" sheetId="11" r:id="rId11"/>
    <sheet name="1.1.12" sheetId="12" r:id="rId12"/>
    <sheet name="1.1.13" sheetId="13" r:id="rId13"/>
    <sheet name="1.1.14" sheetId="14" r:id="rId14"/>
  </sheets>
  <definedNames/>
  <calcPr fullCalcOnLoad="1"/>
</workbook>
</file>

<file path=xl/sharedStrings.xml><?xml version="1.0" encoding="utf-8"?>
<sst xmlns="http://schemas.openxmlformats.org/spreadsheetml/2006/main" count="762" uniqueCount="155">
  <si>
    <t>Всего</t>
  </si>
  <si>
    <t>Поволжское управление </t>
  </si>
  <si>
    <t>Годы</t>
  </si>
  <si>
    <t>Начальные общеобразовательные учреждения</t>
  </si>
  <si>
    <t>Основные общеобразовательные учреждения</t>
  </si>
  <si>
    <t>Средние (полные) общеобразовательные учреждения</t>
  </si>
  <si>
    <t>Вечерние (сменные) общеобразовательные учреждения</t>
  </si>
  <si>
    <r>
      <t>Общеобразовательные учреждения для детей с ограниченными возможностями здоровья</t>
    </r>
    <r>
      <rPr>
        <sz val="12"/>
        <color indexed="17"/>
        <rFont val="Times New Roman"/>
        <family val="1"/>
      </rPr>
      <t>*</t>
    </r>
  </si>
  <si>
    <t xml:space="preserve">1.1.1 Сведения об общеобразовательных учреждениях </t>
  </si>
  <si>
    <t>из них филиалы школ</t>
  </si>
  <si>
    <t>Всего государственных учреждений:</t>
  </si>
  <si>
    <t xml:space="preserve">1.1.2 Контингент обучающихся общеобразовательных учреждений </t>
  </si>
  <si>
    <t>Всего обучающихся</t>
  </si>
  <si>
    <t>в том числе:</t>
  </si>
  <si>
    <t>г. Новокуйбышевск</t>
  </si>
  <si>
    <t>Волжский район</t>
  </si>
  <si>
    <t>из них в филиалах школ</t>
  </si>
  <si>
    <t>из них в вечерних отделениях</t>
  </si>
  <si>
    <t>1.1.3 Общее число дневных общеобразовательных учреждений</t>
  </si>
  <si>
    <t>Наименование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</si>
  <si>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</si>
  <si>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</si>
  <si>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</si>
  <si>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</si>
  <si>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</si>
  <si>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</si>
  <si>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</si>
  <si>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</si>
  <si>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Общее число общеобразовательных учреждений</t>
  </si>
  <si>
    <t>общеобразовательные учреждения</t>
  </si>
  <si>
    <r>
      <t>специальные (коррекционные) учреждения</t>
    </r>
    <r>
      <rPr>
        <sz val="12"/>
        <color indexed="17"/>
        <rFont val="Times New Roman"/>
        <family val="1"/>
      </rPr>
      <t>*</t>
    </r>
  </si>
  <si>
    <t>Число общеобразовательных учреждений, ведущих занятия:</t>
  </si>
  <si>
    <t>в две смены</t>
  </si>
  <si>
    <t>в три смены</t>
  </si>
  <si>
    <t>Поволжское управление</t>
  </si>
  <si>
    <t>1.1.14 Состояние материально-технической базы общеобразовательных учреждений (без специальных (коррекционных) учреждений)</t>
  </si>
  <si>
    <t>Число школ, ед.</t>
  </si>
  <si>
    <t>Общая площадь всех помещений, кв. м</t>
  </si>
  <si>
    <t>Число школ, не имеющих никаких мастерских, ед.</t>
  </si>
  <si>
    <t>Число школ, имеющих кабинеты, ед.: основы информатики и вычислительной техники</t>
  </si>
  <si>
    <t>Число школ, имеющих:</t>
  </si>
  <si>
    <t>физкультурный зал, ед.</t>
  </si>
  <si>
    <t>бассейн, ед.</t>
  </si>
  <si>
    <t>библиотеки (книжный фонд), ед.</t>
  </si>
  <si>
    <t>учебно-опытный участок, ед.</t>
  </si>
  <si>
    <t>столовую или буфет, ед.</t>
  </si>
  <si>
    <t>Число школ:</t>
  </si>
  <si>
    <t>требующих капитального ремонта, ед.</t>
  </si>
  <si>
    <t>находящихся в аварийном состоянии, ед.</t>
  </si>
  <si>
    <t>все виды благоустройства, ед.</t>
  </si>
  <si>
    <t>водопровод, ед.</t>
  </si>
  <si>
    <t>центральное отопление, ед.</t>
  </si>
  <si>
    <t>канализацию, ед.</t>
  </si>
  <si>
    <t>1.1.4 Общая численность обучающихся в дневных общеобразовательных учреждениях</t>
  </si>
  <si>
    <t>Общая численность обучающихся</t>
  </si>
  <si>
    <t>численность обучающихся общеобразовательных учреждений</t>
  </si>
  <si>
    <r>
      <t>численность обучающихся специальных (коррекционных) школ и классов</t>
    </r>
    <r>
      <rPr>
        <sz val="12"/>
        <color indexed="17"/>
        <rFont val="Times New Roman"/>
        <family val="1"/>
      </rPr>
      <t>*</t>
    </r>
  </si>
  <si>
    <t>Численность обучающихся, занимающихся:</t>
  </si>
  <si>
    <t>во второй смене</t>
  </si>
  <si>
    <t>в третьей смене</t>
  </si>
  <si>
    <t>1.1.5 Дневные общеобразовательные учреждения (без специальных (коррекционных) учреждений)</t>
  </si>
  <si>
    <t>Государственные образовательные учреждения – г.Новокуйбышевск</t>
  </si>
  <si>
    <t>Общее число школ</t>
  </si>
  <si>
    <t>начальных</t>
  </si>
  <si>
    <t>основных</t>
  </si>
  <si>
    <t>средних (полных)</t>
  </si>
  <si>
    <t>из них:</t>
  </si>
  <si>
    <t>вечернее отделение</t>
  </si>
  <si>
    <t>школ с углубленным изучением предметов</t>
  </si>
  <si>
    <t>гимназий</t>
  </si>
  <si>
    <t>лицеев</t>
  </si>
  <si>
    <t>Государственные образовательные учреждения – Волжский район</t>
  </si>
  <si>
    <t>Государственные образовательные учреждения – Поволжское управление</t>
  </si>
  <si>
    <t>1.1.6 Численность обучающихся в дневных общеобразовательных учреждениях (без детей с ограниченными возможностями здоровья)</t>
  </si>
  <si>
    <t>в начальных</t>
  </si>
  <si>
    <t>в основных</t>
  </si>
  <si>
    <t>в средних</t>
  </si>
  <si>
    <t>в вечерних отделениях</t>
  </si>
  <si>
    <t>в школах с углубленным изучением предметов</t>
  </si>
  <si>
    <t>в гимназиях</t>
  </si>
  <si>
    <t>в лицеях</t>
  </si>
  <si>
    <t xml:space="preserve">1.1.7 Возрастной состав обучающихся в 1 классе общеобразовательных учреждений и распределение
их по системам обучения 3-х и 4-х летним программам (без детей с ограниченными возможностями здоровья)
</t>
  </si>
  <si>
    <t>Число обучающихся в возрасте 5 лет</t>
  </si>
  <si>
    <t>в том числе девочек</t>
  </si>
  <si>
    <t>Число обучающихся в возрасте 6 лет</t>
  </si>
  <si>
    <t>Число обучающихся в возрасте 7 лет</t>
  </si>
  <si>
    <t>Число обучающихся в подготовительном классе</t>
  </si>
  <si>
    <t>Число обучающихся в 1 классе</t>
  </si>
  <si>
    <t>из них занимаются:</t>
  </si>
  <si>
    <t>по программе 1-3 класса</t>
  </si>
  <si>
    <t>по программе 1-4 класса</t>
  </si>
  <si>
    <t>1.1.8 Распределение обучающихся общеобразовательных учреждений по классам на начало учебного года (без детей с ограниченными возможностями здоровья)</t>
  </si>
  <si>
    <t>г.Новокуйбышевск</t>
  </si>
  <si>
    <t>1-3(4) классы</t>
  </si>
  <si>
    <t>5-9 классы</t>
  </si>
  <si>
    <t>из них 9 класс</t>
  </si>
  <si>
    <t>5-9 классы вечерних отделений</t>
  </si>
  <si>
    <t xml:space="preserve">из них 9 класс </t>
  </si>
  <si>
    <t>10-11(12) классы</t>
  </si>
  <si>
    <t>11 класс</t>
  </si>
  <si>
    <t>12 класс</t>
  </si>
  <si>
    <t>10-11(12) классы вечерних отделений</t>
  </si>
  <si>
    <t>Из общей численности девочек (г.Новокуйбышевск)</t>
  </si>
  <si>
    <t>Из общей численности девочек (Волжский район)</t>
  </si>
  <si>
    <t>Из общей численности девочек (Поволжское управление)</t>
  </si>
  <si>
    <t>1.1.9 Сведения об обучающихся дневных общеобразовательных учреждений, окончивших данные классы (без детей с ограниченными возможностями здоровья)</t>
  </si>
  <si>
    <t>Численность обучающихся, окончивших 9 класс</t>
  </si>
  <si>
    <t>из них выдержали экзамены экстерном за курс основной школы и получили аттестат об основном общем образовании</t>
  </si>
  <si>
    <t>Численность обучающихся, окончивших 11(12) кл.</t>
  </si>
  <si>
    <t>Из численности обучающихся, получивших аттестат о среднем (полном) образовании награждены:</t>
  </si>
  <si>
    <t>золотой медалью</t>
  </si>
  <si>
    <t>серебряной медалью</t>
  </si>
  <si>
    <t>Численность обучающихся, выдержавших экзамены экстерном за курс средней школы и получили аттестат о среднем (полном) образовании</t>
  </si>
  <si>
    <t>Численность обучающихся, получивших образование в форме экстерната по всем классам (кроме 9, 11, 12)</t>
  </si>
  <si>
    <t>Численность обучающихся выпускного класса, не получивших аттестат о среднем (полном) образовании</t>
  </si>
  <si>
    <t>1.1.10 Сведения об обучающихся вечерних отделений при дневных общеобразовательных учреждениях, окончивших данные классы (без детей с ограниченными возможностями здоровья)</t>
  </si>
  <si>
    <t>Волжский р-н</t>
  </si>
  <si>
    <t xml:space="preserve"> </t>
  </si>
  <si>
    <t>1.1.11 Сведения об окончивших экстерном дневные общеобразовательные учреждения за 2004-2011 годы (без детей с ограниченными возможностями здоровья)</t>
  </si>
  <si>
    <t>Численность обучающихся:</t>
  </si>
  <si>
    <t>выдержавших экзамены экстерном за курс средней школы и получили аттестат о среднем (полном) образовании</t>
  </si>
  <si>
    <t>выдержавших экзамены экстерном за курс основной школы и получили аттестат об основном общем образовании</t>
  </si>
  <si>
    <t>получивших образование в форме экстерна по всем классам (кроме 9, 11, 12)</t>
  </si>
  <si>
    <t>1.1.12 Сведения об обучающихся, выбывших в течение учебного года и летнего периода из общеобразовательных учреждений, не считая окончивших 9 и 11(12) классы (без образовательных учреждений для детей с ограниченными возможностями здоровья)</t>
  </si>
  <si>
    <t>1-4 классы</t>
  </si>
  <si>
    <t>Всего выбыло</t>
  </si>
  <si>
    <t>в другие дневные общеобразовательные учреждения</t>
  </si>
  <si>
    <t>в учреждения и классы для детей с ограниченными возможностями здоровья</t>
  </si>
  <si>
    <t>в вечерние (сменные) общеобразовательные учреждения</t>
  </si>
  <si>
    <t>в учреждения среднего профессионального образования (дневное обучение)</t>
  </si>
  <si>
    <t>в учреждения начального профессионального образования, в том числе в группах, не осуществляющих общеобразовательную подготовку</t>
  </si>
  <si>
    <t>на различные курсы</t>
  </si>
  <si>
    <t>исключено за недостойное поведение</t>
  </si>
  <si>
    <t>длительная болезнь</t>
  </si>
  <si>
    <t>в специальные учебно-воспитательные учреждения и воспитательно-трудовые колонии</t>
  </si>
  <si>
    <t>поступили на работу и не продолжают обучение</t>
  </si>
  <si>
    <t>не работают и не учатся</t>
  </si>
  <si>
    <t>отчислено по неуспеваемости</t>
  </si>
  <si>
    <t>другие причины</t>
  </si>
  <si>
    <t>1.1.13 Сведения о численности педагогических работников общеобразовательных учреждений</t>
  </si>
  <si>
    <t>Государственные общеобразовательные учреждения</t>
  </si>
  <si>
    <t>Количество учителей (без совместителей)</t>
  </si>
  <si>
    <t>в том числе пенсионного возраста</t>
  </si>
  <si>
    <t>из общей численности учителей имеют образование:</t>
  </si>
  <si>
    <t>законченное высшее</t>
  </si>
  <si>
    <t>незаконченное высшее</t>
  </si>
  <si>
    <t>среднее специальное</t>
  </si>
  <si>
    <t>из них среднее педагогическое</t>
  </si>
  <si>
    <t>Имеют педагогический стаж от 10 до 20 лет</t>
  </si>
  <si>
    <t>Имеют педагогический стаж свыше 20 лет</t>
  </si>
  <si>
    <t>Из общей численности работников женщин</t>
  </si>
  <si>
    <t>2012/2013</t>
  </si>
  <si>
    <t xml:space="preserve">             общеобразовательные учреждения 
             с углубленным изучением отдельных
             предметов</t>
  </si>
  <si>
    <t>из них: 
             гимназии</t>
  </si>
  <si>
    <t>из них филиалы школ (структурные подразделения)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</si>
</sst>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3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33" borderId="2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vertical="top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33" borderId="2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26" xfId="0" applyFont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8" fillId="33" borderId="2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indent="2"/>
    </xf>
    <xf numFmtId="0" fontId="3" fillId="0" borderId="2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42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42" applyFont="1" applyBorder="1" applyAlignment="1" applyProtection="1">
      <alignment vertical="center"/>
      <protection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33" borderId="15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5" borderId="36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5" borderId="36" xfId="0" applyFont="1" applyFill="1" applyBorder="1" applyAlignment="1">
      <alignment horizontal="center" vertical="top" wrapText="1"/>
    </xf>
    <xf numFmtId="0" fontId="3" fillId="35" borderId="48" xfId="0" applyFont="1" applyFill="1" applyBorder="1" applyAlignment="1">
      <alignment horizontal="center" vertical="top" wrapText="1"/>
    </xf>
    <xf numFmtId="0" fontId="3" fillId="35" borderId="3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Komolova\Application%20Data\Microsoft\Excel\&#1087;&#1086;&#1074;&#1086;&#1083;&#1078;&#1089;&#1082;&#1086;&#1077;%2007.xls" TargetMode="External" /><Relationship Id="rId2" Type="http://schemas.openxmlformats.org/officeDocument/2006/relationships/hyperlink" Target="file://C:\Documents%20and%20Settings\Komolova\Application%20Data\Microsoft\Excel\&#1087;&#1086;&#1074;&#1086;&#1083;&#1078;&#1089;&#1082;&#1086;&#1077;%2006.xls" TargetMode="External" /><Relationship Id="rId3" Type="http://schemas.openxmlformats.org/officeDocument/2006/relationships/hyperlink" Target="file://C:\Documents%20and%20Settings\Komolova\Application%20Data\Microsoft\Excel\&#1085;&#1086;&#1074;&#1086;&#1082;&#1091;&#1081;&#1073;&#1099;&#1096;&#1077;&#1074;&#1089;&#1082;%2006,.xls" TargetMode="External" /><Relationship Id="rId4" Type="http://schemas.openxmlformats.org/officeDocument/2006/relationships/hyperlink" Target="file://C:\Documents%20and%20Settings\Komolova\Application%20Data\Microsoft\Excel\&#1074;&#1086;&#1083;&#1078;&#1089;&#1082;&#1080;&#1081;%2006.xls" TargetMode="External" /><Relationship Id="rId5" Type="http://schemas.openxmlformats.org/officeDocument/2006/relationships/hyperlink" Target="file://C:\Documents%20and%20Settings\Komolova\Application%20Data\Microsoft\Excel\&#1085;&#1086;&#1074;&#1086;&#1082;&#1091;&#1081;&#1073;&#1099;&#1096;&#1077;&#1074;&#1089;&#1082;%2007.xls" TargetMode="External" /><Relationship Id="rId6" Type="http://schemas.openxmlformats.org/officeDocument/2006/relationships/hyperlink" Target="file://C:\Documents%20and%20Settings\Komolova\Application%20Data\Microsoft\Excel\&#1074;&#1086;&#1083;&#1078;&#1089;&#1082;&#1080;&#1081;%2007.xls" TargetMode="External" /><Relationship Id="rId7" Type="http://schemas.openxmlformats.org/officeDocument/2006/relationships/hyperlink" Target="file://C:\Documents%20and%20Settings\Komolova\Application%20Data\Microsoft\Excel\&#1085;&#1086;&#1074;&#1086;&#1082;&#1091;&#1081;&#1073;&#1099;&#1096;&#1077;&#1074;&#1089;&#1082;%2008.xls" TargetMode="External" /><Relationship Id="rId8" Type="http://schemas.openxmlformats.org/officeDocument/2006/relationships/hyperlink" Target="file://C:\Documents%20and%20Settings\Komolova\Application%20Data\Microsoft\Excel\&#1074;&#1086;&#1083;&#1078;&#1089;&#1082;&#1080;&#1081;%2008.xls" TargetMode="External" /><Relationship Id="rId9" Type="http://schemas.openxmlformats.org/officeDocument/2006/relationships/hyperlink" Target="file://C:\Documents%20and%20Settings\Komolova\Application%20Data\Microsoft\Excel\&#1085;&#1086;&#1074;&#1086;&#1082;&#1091;&#1081;&#1073;&#1099;&#1096;&#1077;&#1074;&#1089;&#1082;%2010.xls" TargetMode="External" /><Relationship Id="rId10" Type="http://schemas.openxmlformats.org/officeDocument/2006/relationships/hyperlink" Target="file://C:\Documents%20and%20Settings\Komolova\Application%20Data\Microsoft\Excel\&#1042;&#1086;&#1083;&#1078;&#1089;&#1082;&#1080;&#1081;%2010.xls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2.57421875" style="1" customWidth="1"/>
    <col min="2" max="5" width="9.7109375" style="1" customWidth="1"/>
    <col min="6" max="16384" width="9.140625" style="1" customWidth="1"/>
  </cols>
  <sheetData>
    <row r="2" spans="1:10" ht="18.75">
      <c r="A2" s="188" t="s">
        <v>8</v>
      </c>
      <c r="B2" s="188"/>
      <c r="C2" s="188"/>
      <c r="D2" s="188"/>
      <c r="E2" s="188"/>
      <c r="F2" s="188"/>
      <c r="G2" s="188"/>
      <c r="H2" s="188"/>
      <c r="I2" s="188"/>
      <c r="J2" s="188"/>
    </row>
    <row r="4" ht="19.5" thickBot="1"/>
    <row r="5" spans="1:10" ht="19.5" thickBot="1">
      <c r="A5" s="185" t="s">
        <v>0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28.5" customHeight="1" thickBot="1">
      <c r="A6" s="180" t="s">
        <v>1</v>
      </c>
      <c r="B6" s="182" t="s">
        <v>2</v>
      </c>
      <c r="C6" s="183"/>
      <c r="D6" s="183"/>
      <c r="E6" s="183"/>
      <c r="F6" s="183"/>
      <c r="G6" s="183"/>
      <c r="H6" s="183"/>
      <c r="I6" s="183"/>
      <c r="J6" s="184"/>
    </row>
    <row r="7" spans="1:10" ht="23.25" customHeight="1" thickBot="1">
      <c r="A7" s="181"/>
      <c r="B7" s="89">
        <v>2004</v>
      </c>
      <c r="C7" s="89">
        <v>2005</v>
      </c>
      <c r="D7" s="89">
        <v>2006</v>
      </c>
      <c r="E7" s="89">
        <v>2007</v>
      </c>
      <c r="F7" s="89">
        <v>2008</v>
      </c>
      <c r="G7" s="90">
        <v>2009</v>
      </c>
      <c r="H7" s="87">
        <v>2010</v>
      </c>
      <c r="I7" s="87">
        <v>2011</v>
      </c>
      <c r="J7" s="89">
        <v>2012</v>
      </c>
    </row>
    <row r="8" spans="1:10" ht="24" customHeight="1">
      <c r="A8" s="100" t="s">
        <v>10</v>
      </c>
      <c r="B8" s="91">
        <v>44</v>
      </c>
      <c r="C8" s="91">
        <v>42</v>
      </c>
      <c r="D8" s="91">
        <v>40</v>
      </c>
      <c r="E8" s="91">
        <v>49</v>
      </c>
      <c r="F8" s="91">
        <v>46</v>
      </c>
      <c r="G8" s="91">
        <v>43</v>
      </c>
      <c r="H8" s="92">
        <v>43</v>
      </c>
      <c r="I8" s="92">
        <v>43</v>
      </c>
      <c r="J8" s="93">
        <v>41</v>
      </c>
    </row>
    <row r="9" spans="1:10" ht="18.75">
      <c r="A9" s="101" t="s">
        <v>154</v>
      </c>
      <c r="B9" s="94"/>
      <c r="C9" s="94"/>
      <c r="D9" s="94"/>
      <c r="E9" s="94">
        <v>9</v>
      </c>
      <c r="F9" s="94">
        <v>7</v>
      </c>
      <c r="G9" s="94">
        <v>4</v>
      </c>
      <c r="H9" s="95">
        <v>4</v>
      </c>
      <c r="I9" s="95">
        <v>4</v>
      </c>
      <c r="J9" s="96">
        <v>2</v>
      </c>
    </row>
    <row r="10" spans="1:10" ht="18.75">
      <c r="A10" s="101" t="s">
        <v>3</v>
      </c>
      <c r="B10" s="94">
        <v>0</v>
      </c>
      <c r="C10" s="94">
        <v>0</v>
      </c>
      <c r="D10" s="94">
        <v>0</v>
      </c>
      <c r="E10" s="94">
        <v>6</v>
      </c>
      <c r="F10" s="94">
        <v>5</v>
      </c>
      <c r="G10" s="94">
        <v>2</v>
      </c>
      <c r="H10" s="95">
        <v>2</v>
      </c>
      <c r="I10" s="95">
        <v>2</v>
      </c>
      <c r="J10" s="96">
        <v>1</v>
      </c>
    </row>
    <row r="11" spans="1:10" ht="18.75">
      <c r="A11" s="101" t="s">
        <v>9</v>
      </c>
      <c r="B11" s="94"/>
      <c r="C11" s="94"/>
      <c r="D11" s="94"/>
      <c r="E11" s="94">
        <v>6</v>
      </c>
      <c r="F11" s="94">
        <v>5</v>
      </c>
      <c r="G11" s="94">
        <v>2</v>
      </c>
      <c r="H11" s="95">
        <v>2</v>
      </c>
      <c r="I11" s="95">
        <v>2</v>
      </c>
      <c r="J11" s="96">
        <v>1</v>
      </c>
    </row>
    <row r="12" spans="1:10" ht="18.75">
      <c r="A12" s="101" t="s">
        <v>4</v>
      </c>
      <c r="B12" s="94">
        <v>1</v>
      </c>
      <c r="C12" s="94">
        <v>1</v>
      </c>
      <c r="D12" s="94">
        <v>4</v>
      </c>
      <c r="E12" s="94">
        <v>8</v>
      </c>
      <c r="F12" s="94">
        <v>8</v>
      </c>
      <c r="G12" s="94">
        <v>15</v>
      </c>
      <c r="H12" s="95">
        <v>19</v>
      </c>
      <c r="I12" s="95">
        <v>19</v>
      </c>
      <c r="J12" s="96">
        <v>18</v>
      </c>
    </row>
    <row r="13" spans="1:10" ht="18.75">
      <c r="A13" s="101" t="s">
        <v>9</v>
      </c>
      <c r="B13" s="94"/>
      <c r="C13" s="94"/>
      <c r="D13" s="94"/>
      <c r="E13" s="94">
        <v>3</v>
      </c>
      <c r="F13" s="94">
        <v>2</v>
      </c>
      <c r="G13" s="94">
        <v>2</v>
      </c>
      <c r="H13" s="95">
        <v>2</v>
      </c>
      <c r="I13" s="95">
        <v>2</v>
      </c>
      <c r="J13" s="96">
        <v>1</v>
      </c>
    </row>
    <row r="14" spans="1:10" ht="31.5">
      <c r="A14" s="101" t="s">
        <v>5</v>
      </c>
      <c r="B14" s="94">
        <v>40</v>
      </c>
      <c r="C14" s="94">
        <v>38</v>
      </c>
      <c r="D14" s="94">
        <v>34</v>
      </c>
      <c r="E14" s="94">
        <v>33</v>
      </c>
      <c r="F14" s="94">
        <v>32</v>
      </c>
      <c r="G14" s="94">
        <v>25</v>
      </c>
      <c r="H14" s="95">
        <v>21</v>
      </c>
      <c r="I14" s="95">
        <v>21</v>
      </c>
      <c r="J14" s="96">
        <v>21</v>
      </c>
    </row>
    <row r="15" spans="1:10" ht="31.5">
      <c r="A15" s="101" t="s">
        <v>153</v>
      </c>
      <c r="B15" s="94">
        <v>1</v>
      </c>
      <c r="C15" s="94">
        <v>1</v>
      </c>
      <c r="D15" s="94">
        <v>1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6">
        <v>1</v>
      </c>
    </row>
    <row r="16" spans="1:10" ht="47.25">
      <c r="A16" s="101" t="s">
        <v>152</v>
      </c>
      <c r="B16" s="94">
        <v>1</v>
      </c>
      <c r="C16" s="94">
        <v>1</v>
      </c>
      <c r="D16" s="94">
        <v>1</v>
      </c>
      <c r="E16" s="94">
        <v>1</v>
      </c>
      <c r="F16" s="94">
        <v>1</v>
      </c>
      <c r="G16" s="94">
        <v>1</v>
      </c>
      <c r="H16" s="94">
        <v>1</v>
      </c>
      <c r="I16" s="94">
        <v>1</v>
      </c>
      <c r="J16" s="96">
        <v>1</v>
      </c>
    </row>
    <row r="17" spans="1:10" ht="31.5">
      <c r="A17" s="101" t="s">
        <v>7</v>
      </c>
      <c r="B17" s="94">
        <v>2</v>
      </c>
      <c r="C17" s="94">
        <v>2</v>
      </c>
      <c r="D17" s="94">
        <v>1</v>
      </c>
      <c r="E17" s="94">
        <v>1</v>
      </c>
      <c r="F17" s="94">
        <v>1</v>
      </c>
      <c r="G17" s="94">
        <v>1</v>
      </c>
      <c r="H17" s="95">
        <v>1</v>
      </c>
      <c r="I17" s="95">
        <v>1</v>
      </c>
      <c r="J17" s="96">
        <v>1</v>
      </c>
    </row>
    <row r="18" spans="1:10" ht="32.25" thickBot="1">
      <c r="A18" s="102" t="s">
        <v>6</v>
      </c>
      <c r="B18" s="97">
        <v>1</v>
      </c>
      <c r="C18" s="97">
        <v>1</v>
      </c>
      <c r="D18" s="97">
        <v>1</v>
      </c>
      <c r="E18" s="97">
        <v>1</v>
      </c>
      <c r="F18" s="97">
        <v>0</v>
      </c>
      <c r="G18" s="97">
        <v>0</v>
      </c>
      <c r="H18" s="98">
        <v>0</v>
      </c>
      <c r="I18" s="98">
        <v>0</v>
      </c>
      <c r="J18" s="99">
        <v>0</v>
      </c>
    </row>
    <row r="19" ht="18.75">
      <c r="A19" s="2"/>
    </row>
  </sheetData>
  <sheetProtection/>
  <mergeCells count="4">
    <mergeCell ref="A6:A7"/>
    <mergeCell ref="B6:J6"/>
    <mergeCell ref="A5:J5"/>
    <mergeCell ref="A2:J2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41.7109375" style="27" customWidth="1"/>
    <col min="2" max="6" width="20.7109375" style="27" customWidth="1"/>
    <col min="7" max="16384" width="9.140625" style="27" customWidth="1"/>
  </cols>
  <sheetData>
    <row r="2" spans="1:6" ht="63" customHeight="1">
      <c r="A2" s="191" t="s">
        <v>115</v>
      </c>
      <c r="B2" s="191"/>
      <c r="C2" s="191"/>
      <c r="D2" s="191"/>
      <c r="E2" s="191"/>
      <c r="F2" s="191"/>
    </row>
    <row r="3" ht="18.75">
      <c r="A3" s="30"/>
    </row>
    <row r="4" ht="19.5" thickBot="1">
      <c r="A4" s="30"/>
    </row>
    <row r="5" spans="1:6" ht="29.25" customHeight="1" thickBot="1">
      <c r="A5" s="189" t="s">
        <v>19</v>
      </c>
      <c r="B5" s="192" t="s">
        <v>92</v>
      </c>
      <c r="C5" s="193"/>
      <c r="D5" s="193"/>
      <c r="E5" s="193"/>
      <c r="F5" s="194"/>
    </row>
    <row r="6" spans="1:6" ht="16.5" thickBot="1">
      <c r="A6" s="190"/>
      <c r="B6" s="86">
        <v>2008</v>
      </c>
      <c r="C6" s="160">
        <v>2009</v>
      </c>
      <c r="D6" s="160">
        <v>2010</v>
      </c>
      <c r="E6" s="160">
        <v>2011</v>
      </c>
      <c r="F6" s="161">
        <v>2012</v>
      </c>
    </row>
    <row r="7" spans="1:6" ht="31.5">
      <c r="A7" s="130" t="s">
        <v>106</v>
      </c>
      <c r="B7" s="162">
        <v>60</v>
      </c>
      <c r="C7" s="91">
        <v>36</v>
      </c>
      <c r="D7" s="91">
        <v>17</v>
      </c>
      <c r="E7" s="91">
        <v>12</v>
      </c>
      <c r="F7" s="93">
        <v>7</v>
      </c>
    </row>
    <row r="8" spans="1:6" ht="63">
      <c r="A8" s="134" t="s">
        <v>107</v>
      </c>
      <c r="B8" s="136">
        <v>60</v>
      </c>
      <c r="C8" s="163">
        <v>36</v>
      </c>
      <c r="D8" s="94">
        <v>17</v>
      </c>
      <c r="E8" s="94">
        <v>12</v>
      </c>
      <c r="F8" s="96">
        <v>7</v>
      </c>
    </row>
    <row r="9" spans="1:6" ht="31.5">
      <c r="A9" s="130" t="s">
        <v>108</v>
      </c>
      <c r="B9" s="132">
        <v>83</v>
      </c>
      <c r="C9" s="131">
        <v>80</v>
      </c>
      <c r="D9" s="131">
        <v>27</v>
      </c>
      <c r="E9" s="131">
        <v>25</v>
      </c>
      <c r="F9" s="133">
        <v>8</v>
      </c>
    </row>
    <row r="10" spans="1:6" ht="47.25">
      <c r="A10" s="134" t="s">
        <v>109</v>
      </c>
      <c r="B10" s="136"/>
      <c r="C10" s="163"/>
      <c r="D10" s="94"/>
      <c r="E10" s="94"/>
      <c r="F10" s="96"/>
    </row>
    <row r="11" spans="1:6" ht="15.75">
      <c r="A11" s="134" t="s">
        <v>110</v>
      </c>
      <c r="B11" s="136"/>
      <c r="C11" s="163"/>
      <c r="D11" s="94"/>
      <c r="E11" s="94"/>
      <c r="F11" s="96"/>
    </row>
    <row r="12" spans="1:6" ht="15.75">
      <c r="A12" s="134" t="s">
        <v>111</v>
      </c>
      <c r="B12" s="136"/>
      <c r="C12" s="163"/>
      <c r="D12" s="94"/>
      <c r="E12" s="94"/>
      <c r="F12" s="96"/>
    </row>
    <row r="13" spans="1:6" ht="78.75">
      <c r="A13" s="134" t="s">
        <v>112</v>
      </c>
      <c r="B13" s="136"/>
      <c r="C13" s="163"/>
      <c r="D13" s="94"/>
      <c r="E13" s="94"/>
      <c r="F13" s="96"/>
    </row>
    <row r="14" spans="1:6" ht="47.25">
      <c r="A14" s="134" t="s">
        <v>113</v>
      </c>
      <c r="B14" s="136"/>
      <c r="C14" s="163"/>
      <c r="D14" s="94"/>
      <c r="E14" s="94"/>
      <c r="F14" s="96"/>
    </row>
    <row r="15" spans="1:6" ht="48" thickBot="1">
      <c r="A15" s="137" t="s">
        <v>114</v>
      </c>
      <c r="B15" s="138">
        <v>3</v>
      </c>
      <c r="C15" s="164">
        <v>16</v>
      </c>
      <c r="D15" s="97">
        <v>2</v>
      </c>
      <c r="E15" s="97">
        <v>5</v>
      </c>
      <c r="F15" s="99">
        <v>0</v>
      </c>
    </row>
    <row r="16" spans="1:6" ht="15.75">
      <c r="A16" s="146"/>
      <c r="B16" s="168"/>
      <c r="C16" s="168"/>
      <c r="D16" s="168"/>
      <c r="E16" s="168"/>
      <c r="F16" s="168"/>
    </row>
    <row r="17" spans="1:6" ht="15.75">
      <c r="A17" s="155"/>
      <c r="B17" s="168"/>
      <c r="C17" s="168"/>
      <c r="D17" s="168"/>
      <c r="E17" s="168"/>
      <c r="F17" s="168"/>
    </row>
    <row r="18" spans="1:6" ht="16.5" thickBot="1">
      <c r="A18" s="146"/>
      <c r="B18" s="168"/>
      <c r="C18" s="168"/>
      <c r="D18" s="168"/>
      <c r="E18" s="168"/>
      <c r="F18" s="168"/>
    </row>
    <row r="19" spans="1:6" ht="27.75" customHeight="1" thickBot="1">
      <c r="A19" s="189" t="s">
        <v>19</v>
      </c>
      <c r="B19" s="192" t="s">
        <v>116</v>
      </c>
      <c r="C19" s="193"/>
      <c r="D19" s="193"/>
      <c r="E19" s="193"/>
      <c r="F19" s="194"/>
    </row>
    <row r="20" spans="1:6" ht="16.5" thickBot="1">
      <c r="A20" s="199"/>
      <c r="B20" s="86">
        <v>2008</v>
      </c>
      <c r="C20" s="160">
        <v>2009</v>
      </c>
      <c r="D20" s="160">
        <v>2010</v>
      </c>
      <c r="E20" s="160">
        <v>2011</v>
      </c>
      <c r="F20" s="161">
        <v>2012</v>
      </c>
    </row>
    <row r="21" spans="1:6" ht="31.5">
      <c r="A21" s="130" t="s">
        <v>106</v>
      </c>
      <c r="B21" s="162">
        <v>0</v>
      </c>
      <c r="C21" s="91">
        <v>0</v>
      </c>
      <c r="D21" s="91">
        <v>0</v>
      </c>
      <c r="E21" s="91">
        <v>0</v>
      </c>
      <c r="F21" s="93"/>
    </row>
    <row r="22" spans="1:6" ht="63">
      <c r="A22" s="134" t="s">
        <v>107</v>
      </c>
      <c r="B22" s="136"/>
      <c r="C22" s="163"/>
      <c r="D22" s="94"/>
      <c r="E22" s="94"/>
      <c r="F22" s="96"/>
    </row>
    <row r="23" spans="1:6" ht="31.5">
      <c r="A23" s="130" t="s">
        <v>108</v>
      </c>
      <c r="B23" s="132">
        <v>0</v>
      </c>
      <c r="C23" s="131">
        <v>0</v>
      </c>
      <c r="D23" s="131">
        <v>0</v>
      </c>
      <c r="E23" s="131">
        <v>0</v>
      </c>
      <c r="F23" s="133"/>
    </row>
    <row r="24" spans="1:6" ht="47.25">
      <c r="A24" s="134" t="s">
        <v>109</v>
      </c>
      <c r="B24" s="136"/>
      <c r="C24" s="163"/>
      <c r="D24" s="94"/>
      <c r="E24" s="94"/>
      <c r="F24" s="96"/>
    </row>
    <row r="25" spans="1:6" ht="15.75">
      <c r="A25" s="134" t="s">
        <v>110</v>
      </c>
      <c r="B25" s="136"/>
      <c r="C25" s="163"/>
      <c r="D25" s="94"/>
      <c r="E25" s="94"/>
      <c r="F25" s="96"/>
    </row>
    <row r="26" spans="1:6" ht="15.75">
      <c r="A26" s="134" t="s">
        <v>111</v>
      </c>
      <c r="B26" s="136"/>
      <c r="C26" s="163"/>
      <c r="D26" s="94"/>
      <c r="E26" s="94"/>
      <c r="F26" s="96"/>
    </row>
    <row r="27" spans="1:6" ht="78.75">
      <c r="A27" s="134" t="s">
        <v>112</v>
      </c>
      <c r="B27" s="136"/>
      <c r="C27" s="163"/>
      <c r="D27" s="94"/>
      <c r="E27" s="94"/>
      <c r="F27" s="96"/>
    </row>
    <row r="28" spans="1:6" ht="47.25">
      <c r="A28" s="134" t="s">
        <v>113</v>
      </c>
      <c r="B28" s="136"/>
      <c r="C28" s="163"/>
      <c r="D28" s="94"/>
      <c r="E28" s="94"/>
      <c r="F28" s="96"/>
    </row>
    <row r="29" spans="1:6" ht="48" thickBot="1">
      <c r="A29" s="137" t="s">
        <v>114</v>
      </c>
      <c r="B29" s="138"/>
      <c r="C29" s="164"/>
      <c r="D29" s="97"/>
      <c r="E29" s="97" t="s">
        <v>117</v>
      </c>
      <c r="F29" s="99"/>
    </row>
    <row r="30" spans="1:6" ht="15.75">
      <c r="A30" s="146"/>
      <c r="B30" s="168"/>
      <c r="C30" s="168"/>
      <c r="D30" s="168"/>
      <c r="E30" s="168"/>
      <c r="F30" s="168"/>
    </row>
    <row r="31" spans="1:6" ht="15.75">
      <c r="A31" s="155"/>
      <c r="B31" s="168"/>
      <c r="C31" s="168"/>
      <c r="D31" s="168"/>
      <c r="E31" s="168"/>
      <c r="F31" s="168"/>
    </row>
    <row r="32" spans="1:6" ht="16.5" thickBot="1">
      <c r="A32" s="146"/>
      <c r="B32" s="168"/>
      <c r="C32" s="168"/>
      <c r="D32" s="168"/>
      <c r="E32" s="168"/>
      <c r="F32" s="168"/>
    </row>
    <row r="33" spans="1:6" ht="30" customHeight="1" thickBot="1">
      <c r="A33" s="189" t="s">
        <v>19</v>
      </c>
      <c r="B33" s="192" t="s">
        <v>34</v>
      </c>
      <c r="C33" s="193"/>
      <c r="D33" s="193"/>
      <c r="E33" s="193"/>
      <c r="F33" s="194"/>
    </row>
    <row r="34" spans="1:6" ht="16.5" thickBot="1">
      <c r="A34" s="190"/>
      <c r="B34" s="86">
        <v>2008</v>
      </c>
      <c r="C34" s="160">
        <v>2009</v>
      </c>
      <c r="D34" s="160">
        <v>2010</v>
      </c>
      <c r="E34" s="160">
        <v>2011</v>
      </c>
      <c r="F34" s="161">
        <v>2012</v>
      </c>
    </row>
    <row r="35" spans="1:6" ht="31.5">
      <c r="A35" s="112" t="s">
        <v>106</v>
      </c>
      <c r="B35" s="165">
        <v>60</v>
      </c>
      <c r="C35" s="91">
        <v>36</v>
      </c>
      <c r="D35" s="91">
        <v>17</v>
      </c>
      <c r="E35" s="91">
        <v>12</v>
      </c>
      <c r="F35" s="93">
        <f>F7+F21</f>
        <v>7</v>
      </c>
    </row>
    <row r="36" spans="1:6" ht="63">
      <c r="A36" s="118" t="s">
        <v>107</v>
      </c>
      <c r="B36" s="106">
        <f>B8+B22</f>
        <v>60</v>
      </c>
      <c r="C36" s="136">
        <f>C8+C22</f>
        <v>36</v>
      </c>
      <c r="D36" s="136">
        <f>D8+D22</f>
        <v>17</v>
      </c>
      <c r="E36" s="136">
        <f>E8+E22</f>
        <v>12</v>
      </c>
      <c r="F36" s="96">
        <f>F8+F22</f>
        <v>7</v>
      </c>
    </row>
    <row r="37" spans="1:6" ht="31.5">
      <c r="A37" s="112" t="s">
        <v>108</v>
      </c>
      <c r="B37" s="166">
        <v>83</v>
      </c>
      <c r="C37" s="131">
        <v>80</v>
      </c>
      <c r="D37" s="131">
        <v>27</v>
      </c>
      <c r="E37" s="131">
        <v>25</v>
      </c>
      <c r="F37" s="133">
        <f>F9+F23</f>
        <v>8</v>
      </c>
    </row>
    <row r="38" spans="1:6" ht="47.25">
      <c r="A38" s="118" t="s">
        <v>109</v>
      </c>
      <c r="B38" s="106"/>
      <c r="C38" s="163"/>
      <c r="D38" s="94"/>
      <c r="E38" s="94"/>
      <c r="F38" s="96"/>
    </row>
    <row r="39" spans="1:6" ht="15.75">
      <c r="A39" s="118" t="s">
        <v>110</v>
      </c>
      <c r="B39" s="106"/>
      <c r="C39" s="163"/>
      <c r="D39" s="94"/>
      <c r="E39" s="94"/>
      <c r="F39" s="96"/>
    </row>
    <row r="40" spans="1:6" ht="15.75">
      <c r="A40" s="118" t="s">
        <v>111</v>
      </c>
      <c r="B40" s="106"/>
      <c r="C40" s="163"/>
      <c r="D40" s="94"/>
      <c r="E40" s="94"/>
      <c r="F40" s="96"/>
    </row>
    <row r="41" spans="1:6" ht="78.75">
      <c r="A41" s="118" t="s">
        <v>112</v>
      </c>
      <c r="B41" s="106"/>
      <c r="C41" s="163"/>
      <c r="D41" s="94"/>
      <c r="E41" s="94"/>
      <c r="F41" s="96"/>
    </row>
    <row r="42" spans="1:6" ht="47.25">
      <c r="A42" s="118" t="s">
        <v>113</v>
      </c>
      <c r="B42" s="106"/>
      <c r="C42" s="163"/>
      <c r="D42" s="94"/>
      <c r="E42" s="94"/>
      <c r="F42" s="96"/>
    </row>
    <row r="43" spans="1:6" ht="48" thickBot="1">
      <c r="A43" s="122" t="s">
        <v>114</v>
      </c>
      <c r="B43" s="167">
        <v>3</v>
      </c>
      <c r="C43" s="164">
        <v>16</v>
      </c>
      <c r="D43" s="97">
        <v>2</v>
      </c>
      <c r="E43" s="97">
        <v>5</v>
      </c>
      <c r="F43" s="99">
        <f>F15+F29</f>
        <v>0</v>
      </c>
    </row>
    <row r="44" spans="1:6" ht="15.75">
      <c r="A44" s="146"/>
      <c r="B44" s="168"/>
      <c r="C44" s="168"/>
      <c r="D44" s="168"/>
      <c r="E44" s="168"/>
      <c r="F44" s="168"/>
    </row>
    <row r="45" spans="1:6" ht="15.75">
      <c r="A45" s="146"/>
      <c r="B45" s="146"/>
      <c r="C45" s="146"/>
      <c r="D45" s="146"/>
      <c r="E45" s="146"/>
      <c r="F45" s="146"/>
    </row>
    <row r="46" spans="1:6" ht="15.75">
      <c r="A46" s="146"/>
      <c r="B46" s="146"/>
      <c r="C46" s="146"/>
      <c r="D46" s="146"/>
      <c r="E46" s="146"/>
      <c r="F46" s="146"/>
    </row>
    <row r="47" spans="1:6" ht="15.75">
      <c r="A47" s="146"/>
      <c r="B47" s="146"/>
      <c r="C47" s="146"/>
      <c r="D47" s="146"/>
      <c r="E47" s="146"/>
      <c r="F47" s="146"/>
    </row>
    <row r="48" spans="1:6" ht="15.75">
      <c r="A48" s="146"/>
      <c r="B48" s="146"/>
      <c r="C48" s="146"/>
      <c r="D48" s="146"/>
      <c r="E48" s="146"/>
      <c r="F48" s="146"/>
    </row>
    <row r="49" spans="1:6" ht="15.75">
      <c r="A49" s="146"/>
      <c r="B49" s="146"/>
      <c r="C49" s="146"/>
      <c r="D49" s="146"/>
      <c r="E49" s="146"/>
      <c r="F49" s="146"/>
    </row>
    <row r="50" spans="1:6" ht="15.75">
      <c r="A50" s="146"/>
      <c r="B50" s="146"/>
      <c r="C50" s="146"/>
      <c r="D50" s="146"/>
      <c r="E50" s="146"/>
      <c r="F50" s="146"/>
    </row>
    <row r="51" spans="1:6" ht="15.75">
      <c r="A51" s="146"/>
      <c r="B51" s="146"/>
      <c r="C51" s="146"/>
      <c r="D51" s="146"/>
      <c r="E51" s="146"/>
      <c r="F51" s="146"/>
    </row>
    <row r="52" spans="1:6" ht="15.75">
      <c r="A52" s="146"/>
      <c r="B52" s="146"/>
      <c r="C52" s="146"/>
      <c r="D52" s="146"/>
      <c r="E52" s="146"/>
      <c r="F52" s="146"/>
    </row>
    <row r="53" spans="1:6" ht="15.75">
      <c r="A53" s="146"/>
      <c r="B53" s="146"/>
      <c r="C53" s="146"/>
      <c r="D53" s="146"/>
      <c r="E53" s="146"/>
      <c r="F53" s="146"/>
    </row>
    <row r="54" spans="1:6" ht="15.75">
      <c r="A54" s="146"/>
      <c r="B54" s="146"/>
      <c r="C54" s="146"/>
      <c r="D54" s="146"/>
      <c r="E54" s="146"/>
      <c r="F54" s="146"/>
    </row>
    <row r="55" spans="1:6" ht="15.75">
      <c r="A55" s="146"/>
      <c r="B55" s="146"/>
      <c r="C55" s="146"/>
      <c r="D55" s="146"/>
      <c r="E55" s="146"/>
      <c r="F55" s="146"/>
    </row>
    <row r="56" spans="1:6" ht="15.75">
      <c r="A56" s="146"/>
      <c r="B56" s="146"/>
      <c r="C56" s="146"/>
      <c r="D56" s="146"/>
      <c r="E56" s="146"/>
      <c r="F56" s="146"/>
    </row>
    <row r="57" spans="1:6" ht="15.75">
      <c r="A57" s="146"/>
      <c r="B57" s="146"/>
      <c r="C57" s="146"/>
      <c r="D57" s="146"/>
      <c r="E57" s="146"/>
      <c r="F57" s="146"/>
    </row>
    <row r="58" spans="1:6" ht="15.75">
      <c r="A58" s="146"/>
      <c r="B58" s="146"/>
      <c r="C58" s="146"/>
      <c r="D58" s="146"/>
      <c r="E58" s="146"/>
      <c r="F58" s="146"/>
    </row>
    <row r="59" spans="1:6" ht="15.75">
      <c r="A59" s="146"/>
      <c r="B59" s="146"/>
      <c r="C59" s="146"/>
      <c r="D59" s="146"/>
      <c r="E59" s="146"/>
      <c r="F59" s="146"/>
    </row>
    <row r="60" spans="1:6" ht="15.75">
      <c r="A60" s="146"/>
      <c r="B60" s="146"/>
      <c r="C60" s="146"/>
      <c r="D60" s="146"/>
      <c r="E60" s="146"/>
      <c r="F60" s="146"/>
    </row>
    <row r="61" spans="1:6" ht="15.75">
      <c r="A61" s="146"/>
      <c r="B61" s="146"/>
      <c r="C61" s="146"/>
      <c r="D61" s="146"/>
      <c r="E61" s="146"/>
      <c r="F61" s="146"/>
    </row>
    <row r="62" spans="1:6" ht="15.75">
      <c r="A62" s="146"/>
      <c r="B62" s="146"/>
      <c r="C62" s="146"/>
      <c r="D62" s="146"/>
      <c r="E62" s="146"/>
      <c r="F62" s="146"/>
    </row>
    <row r="63" spans="1:6" ht="15.75">
      <c r="A63" s="146"/>
      <c r="B63" s="146"/>
      <c r="C63" s="146"/>
      <c r="D63" s="146"/>
      <c r="E63" s="146"/>
      <c r="F63" s="146"/>
    </row>
    <row r="64" spans="1:6" ht="15.75">
      <c r="A64" s="146"/>
      <c r="B64" s="146"/>
      <c r="C64" s="146"/>
      <c r="D64" s="146"/>
      <c r="E64" s="146"/>
      <c r="F64" s="146"/>
    </row>
    <row r="65" spans="1:6" ht="15.75">
      <c r="A65" s="146"/>
      <c r="B65" s="146"/>
      <c r="C65" s="146"/>
      <c r="D65" s="146"/>
      <c r="E65" s="146"/>
      <c r="F65" s="146"/>
    </row>
    <row r="66" spans="1:6" ht="15.75">
      <c r="A66" s="146"/>
      <c r="B66" s="146"/>
      <c r="C66" s="146"/>
      <c r="D66" s="146"/>
      <c r="E66" s="146"/>
      <c r="F66" s="146"/>
    </row>
  </sheetData>
  <sheetProtection/>
  <mergeCells count="7">
    <mergeCell ref="B19:F19"/>
    <mergeCell ref="A5:A6"/>
    <mergeCell ref="A19:A20"/>
    <mergeCell ref="A33:A34"/>
    <mergeCell ref="A2:F2"/>
    <mergeCell ref="B5:F5"/>
    <mergeCell ref="B33:F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1" width="47.140625" style="0" customWidth="1"/>
    <col min="2" max="10" width="10.140625" style="0" customWidth="1"/>
  </cols>
  <sheetData>
    <row r="2" spans="1:10" ht="63.75" customHeight="1">
      <c r="A2" s="191" t="s">
        <v>118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8.75">
      <c r="A3" s="30"/>
    </row>
    <row r="4" ht="19.5" thickBot="1">
      <c r="A4" s="30"/>
    </row>
    <row r="5" spans="1:10" ht="16.5" thickBot="1">
      <c r="A5" s="201" t="s">
        <v>19</v>
      </c>
      <c r="B5" s="204" t="s">
        <v>2</v>
      </c>
      <c r="C5" s="205"/>
      <c r="D5" s="205"/>
      <c r="E5" s="205"/>
      <c r="F5" s="205"/>
      <c r="G5" s="205"/>
      <c r="H5" s="205"/>
      <c r="I5" s="205"/>
      <c r="J5" s="206"/>
    </row>
    <row r="6" spans="1:10" ht="12.75" customHeight="1">
      <c r="A6" s="202"/>
      <c r="B6" s="70">
        <v>2004</v>
      </c>
      <c r="C6" s="70">
        <v>2005</v>
      </c>
      <c r="D6" s="70">
        <v>2006</v>
      </c>
      <c r="E6" s="70">
        <v>2007</v>
      </c>
      <c r="F6" s="70">
        <v>2008</v>
      </c>
      <c r="G6" s="70">
        <v>2009</v>
      </c>
      <c r="H6" s="70">
        <v>2010</v>
      </c>
      <c r="I6" s="70">
        <v>2011</v>
      </c>
      <c r="J6" s="71">
        <v>2012</v>
      </c>
    </row>
    <row r="7" spans="1:10" ht="15.75">
      <c r="A7" s="14" t="s">
        <v>119</v>
      </c>
      <c r="B7" s="72"/>
      <c r="C7" s="72"/>
      <c r="D7" s="72"/>
      <c r="E7" s="72"/>
      <c r="F7" s="72"/>
      <c r="G7" s="72"/>
      <c r="H7" s="72"/>
      <c r="I7" s="72"/>
      <c r="J7" s="73"/>
    </row>
    <row r="8" spans="1:10" ht="47.25">
      <c r="A8" s="14" t="s">
        <v>120</v>
      </c>
      <c r="B8" s="3">
        <v>8</v>
      </c>
      <c r="C8" s="3">
        <v>7</v>
      </c>
      <c r="D8" s="3">
        <v>0</v>
      </c>
      <c r="E8" s="3">
        <v>1</v>
      </c>
      <c r="F8" s="25">
        <v>2</v>
      </c>
      <c r="G8" s="3">
        <v>1</v>
      </c>
      <c r="H8" s="3">
        <v>0</v>
      </c>
      <c r="I8" s="3">
        <v>0</v>
      </c>
      <c r="J8" s="74">
        <v>1</v>
      </c>
    </row>
    <row r="9" spans="1:10" ht="47.25">
      <c r="A9" s="14" t="s">
        <v>121</v>
      </c>
      <c r="B9" s="3">
        <v>3</v>
      </c>
      <c r="C9" s="3">
        <v>2</v>
      </c>
      <c r="D9" s="3">
        <v>2</v>
      </c>
      <c r="E9" s="3">
        <v>0</v>
      </c>
      <c r="F9" s="25">
        <v>0</v>
      </c>
      <c r="G9" s="3">
        <v>32</v>
      </c>
      <c r="H9" s="3">
        <v>0</v>
      </c>
      <c r="I9" s="3">
        <v>1</v>
      </c>
      <c r="J9" s="74">
        <v>0</v>
      </c>
    </row>
    <row r="10" spans="1:10" ht="32.25" thickBot="1">
      <c r="A10" s="17" t="s">
        <v>122</v>
      </c>
      <c r="B10" s="5">
        <v>2</v>
      </c>
      <c r="C10" s="5">
        <v>3</v>
      </c>
      <c r="D10" s="5">
        <v>1</v>
      </c>
      <c r="E10" s="5">
        <v>0</v>
      </c>
      <c r="F10" s="26">
        <v>0</v>
      </c>
      <c r="G10" s="5">
        <v>0</v>
      </c>
      <c r="H10" s="5">
        <v>0</v>
      </c>
      <c r="I10" s="5">
        <v>0</v>
      </c>
      <c r="J10" s="75">
        <v>1</v>
      </c>
    </row>
  </sheetData>
  <sheetProtection/>
  <mergeCells count="3">
    <mergeCell ref="A5:A6"/>
    <mergeCell ref="A2:J2"/>
    <mergeCell ref="B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4"/>
  <sheetViews>
    <sheetView zoomScale="75" zoomScaleNormal="75" zoomScalePageLayoutView="0" workbookViewId="0" topLeftCell="J40">
      <selection activeCell="AK50" sqref="AK50"/>
    </sheetView>
  </sheetViews>
  <sheetFormatPr defaultColWidth="9.140625" defaultRowHeight="12.75"/>
  <cols>
    <col min="1" max="1" width="34.7109375" style="27" customWidth="1"/>
    <col min="2" max="35" width="6.7109375" style="27" customWidth="1"/>
    <col min="36" max="36" width="6.8515625" style="27" customWidth="1"/>
    <col min="37" max="37" width="7.140625" style="27" customWidth="1"/>
    <col min="38" max="16384" width="9.140625" style="27" customWidth="1"/>
  </cols>
  <sheetData>
    <row r="1" ht="17.25" customHeight="1"/>
    <row r="2" spans="1:36" s="1" customFormat="1" ht="42.75" customHeight="1">
      <c r="A2" s="212" t="s">
        <v>123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="1" customFormat="1" ht="18.75">
      <c r="A3" s="30"/>
    </row>
    <row r="4" spans="1:37" ht="16.5" customHeight="1">
      <c r="A4" s="207" t="s">
        <v>14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</row>
    <row r="5" ht="16.5" thickBot="1"/>
    <row r="6" spans="1:37" ht="15.75" customHeight="1" thickBot="1">
      <c r="A6" s="201" t="s">
        <v>19</v>
      </c>
      <c r="B6" s="204" t="s">
        <v>124</v>
      </c>
      <c r="C6" s="205"/>
      <c r="D6" s="205"/>
      <c r="E6" s="205"/>
      <c r="F6" s="205"/>
      <c r="G6" s="205"/>
      <c r="H6" s="205"/>
      <c r="I6" s="205"/>
      <c r="J6" s="206"/>
      <c r="K6" s="208" t="s">
        <v>94</v>
      </c>
      <c r="L6" s="209"/>
      <c r="M6" s="209"/>
      <c r="N6" s="209"/>
      <c r="O6" s="209"/>
      <c r="P6" s="209"/>
      <c r="Q6" s="209"/>
      <c r="R6" s="209"/>
      <c r="S6" s="210"/>
      <c r="T6" s="204" t="s">
        <v>98</v>
      </c>
      <c r="U6" s="205"/>
      <c r="V6" s="205"/>
      <c r="W6" s="205"/>
      <c r="X6" s="205"/>
      <c r="Y6" s="205"/>
      <c r="Z6" s="205"/>
      <c r="AA6" s="205"/>
      <c r="AB6" s="206"/>
      <c r="AC6" s="208" t="s">
        <v>0</v>
      </c>
      <c r="AD6" s="209"/>
      <c r="AE6" s="209"/>
      <c r="AF6" s="209"/>
      <c r="AG6" s="209"/>
      <c r="AH6" s="209"/>
      <c r="AI6" s="209"/>
      <c r="AJ6" s="209"/>
      <c r="AK6" s="210"/>
    </row>
    <row r="7" spans="1:37" ht="15.75">
      <c r="A7" s="211"/>
      <c r="B7" s="18">
        <v>2004</v>
      </c>
      <c r="C7" s="19">
        <v>2005</v>
      </c>
      <c r="D7" s="19">
        <v>2006</v>
      </c>
      <c r="E7" s="19">
        <v>2007</v>
      </c>
      <c r="F7" s="20">
        <v>2008</v>
      </c>
      <c r="G7" s="19">
        <v>2009</v>
      </c>
      <c r="H7" s="19">
        <v>2010</v>
      </c>
      <c r="I7" s="19">
        <v>2011</v>
      </c>
      <c r="J7" s="47">
        <v>2012</v>
      </c>
      <c r="K7" s="18">
        <v>2004</v>
      </c>
      <c r="L7" s="19">
        <v>2005</v>
      </c>
      <c r="M7" s="19">
        <v>2006</v>
      </c>
      <c r="N7" s="19">
        <v>2007</v>
      </c>
      <c r="O7" s="19">
        <v>2008</v>
      </c>
      <c r="P7" s="19">
        <v>2009</v>
      </c>
      <c r="Q7" s="19">
        <v>2010</v>
      </c>
      <c r="R7" s="19">
        <v>2011</v>
      </c>
      <c r="S7" s="47">
        <v>2012</v>
      </c>
      <c r="T7" s="18">
        <v>2004</v>
      </c>
      <c r="U7" s="19">
        <v>2005</v>
      </c>
      <c r="V7" s="19">
        <v>2006</v>
      </c>
      <c r="W7" s="19">
        <v>2007</v>
      </c>
      <c r="X7" s="20">
        <v>2008</v>
      </c>
      <c r="Y7" s="19">
        <v>2009</v>
      </c>
      <c r="Z7" s="19">
        <v>2010</v>
      </c>
      <c r="AA7" s="19">
        <v>2011</v>
      </c>
      <c r="AB7" s="47">
        <v>2012</v>
      </c>
      <c r="AC7" s="18">
        <v>2004</v>
      </c>
      <c r="AD7" s="19">
        <v>2005</v>
      </c>
      <c r="AE7" s="19">
        <v>2006</v>
      </c>
      <c r="AF7" s="20">
        <v>2007</v>
      </c>
      <c r="AG7" s="83">
        <v>2008</v>
      </c>
      <c r="AH7" s="19">
        <v>2009</v>
      </c>
      <c r="AI7" s="19">
        <v>2010</v>
      </c>
      <c r="AJ7" s="19">
        <v>2011</v>
      </c>
      <c r="AK7" s="67">
        <v>2012</v>
      </c>
    </row>
    <row r="8" spans="1:37" s="79" customFormat="1" ht="15.75">
      <c r="A8" s="77" t="s">
        <v>125</v>
      </c>
      <c r="B8" s="78">
        <v>255</v>
      </c>
      <c r="C8" s="12">
        <v>208</v>
      </c>
      <c r="D8" s="12">
        <v>193</v>
      </c>
      <c r="E8" s="12">
        <v>176</v>
      </c>
      <c r="F8" s="44">
        <v>229</v>
      </c>
      <c r="G8" s="12">
        <v>277</v>
      </c>
      <c r="H8" s="12">
        <v>215</v>
      </c>
      <c r="I8" s="12">
        <f>SUM(I10:I22)</f>
        <v>268</v>
      </c>
      <c r="J8" s="12">
        <f>SUM(J10:J22)</f>
        <v>323</v>
      </c>
      <c r="K8" s="78">
        <v>427</v>
      </c>
      <c r="L8" s="12">
        <v>771</v>
      </c>
      <c r="M8" s="12">
        <v>339</v>
      </c>
      <c r="N8" s="12">
        <v>409</v>
      </c>
      <c r="O8" s="12">
        <v>310</v>
      </c>
      <c r="P8" s="12">
        <v>506</v>
      </c>
      <c r="Q8" s="12">
        <v>484</v>
      </c>
      <c r="R8" s="12">
        <f>SUM(R10:R22)</f>
        <v>473</v>
      </c>
      <c r="S8" s="12">
        <f>SUM(S10:S22)</f>
        <v>537</v>
      </c>
      <c r="T8" s="78">
        <v>104</v>
      </c>
      <c r="U8" s="12">
        <v>71</v>
      </c>
      <c r="V8" s="12">
        <v>81</v>
      </c>
      <c r="W8" s="12">
        <v>42</v>
      </c>
      <c r="X8" s="44">
        <v>34</v>
      </c>
      <c r="Y8" s="12">
        <v>67</v>
      </c>
      <c r="Z8" s="12">
        <v>43</v>
      </c>
      <c r="AA8" s="12">
        <f>SUM(AA10:AA22)</f>
        <v>23</v>
      </c>
      <c r="AB8" s="12">
        <f>SUM(AB10:AB22)</f>
        <v>27</v>
      </c>
      <c r="AC8" s="78">
        <v>786</v>
      </c>
      <c r="AD8" s="12">
        <v>1050</v>
      </c>
      <c r="AE8" s="12">
        <v>613</v>
      </c>
      <c r="AF8" s="44">
        <v>627</v>
      </c>
      <c r="AG8" s="44">
        <v>573</v>
      </c>
      <c r="AH8" s="12">
        <v>850</v>
      </c>
      <c r="AI8" s="12">
        <v>742</v>
      </c>
      <c r="AJ8" s="12">
        <f>SUM(AJ10:AJ22)</f>
        <v>764</v>
      </c>
      <c r="AK8" s="12">
        <f>SUM(AK10:AK22)</f>
        <v>887</v>
      </c>
    </row>
    <row r="9" spans="1:37" ht="15.75">
      <c r="A9" s="34" t="s">
        <v>13</v>
      </c>
      <c r="B9" s="9"/>
      <c r="C9" s="3"/>
      <c r="D9" s="3"/>
      <c r="E9" s="3"/>
      <c r="F9" s="25"/>
      <c r="G9" s="15"/>
      <c r="H9" s="3"/>
      <c r="I9" s="3"/>
      <c r="J9" s="81"/>
      <c r="K9" s="9"/>
      <c r="L9" s="3"/>
      <c r="M9" s="3"/>
      <c r="N9" s="3"/>
      <c r="O9" s="3"/>
      <c r="P9" s="3"/>
      <c r="Q9" s="3"/>
      <c r="R9" s="3"/>
      <c r="S9" s="81"/>
      <c r="T9" s="9"/>
      <c r="U9" s="3"/>
      <c r="V9" s="3"/>
      <c r="W9" s="3"/>
      <c r="X9" s="25"/>
      <c r="Y9" s="3"/>
      <c r="Z9" s="3"/>
      <c r="AA9" s="3"/>
      <c r="AB9" s="81"/>
      <c r="AC9" s="9"/>
      <c r="AD9" s="3"/>
      <c r="AE9" s="3"/>
      <c r="AF9" s="25"/>
      <c r="AG9" s="60"/>
      <c r="AH9" s="3"/>
      <c r="AI9" s="3"/>
      <c r="AJ9" s="3"/>
      <c r="AK9" s="74"/>
    </row>
    <row r="10" spans="1:37" ht="31.5" customHeight="1">
      <c r="A10" s="34" t="s">
        <v>126</v>
      </c>
      <c r="B10" s="9">
        <v>238</v>
      </c>
      <c r="C10" s="3">
        <v>200</v>
      </c>
      <c r="D10" s="3">
        <v>178</v>
      </c>
      <c r="E10" s="3">
        <v>159</v>
      </c>
      <c r="F10" s="25">
        <v>210</v>
      </c>
      <c r="G10" s="37">
        <v>253</v>
      </c>
      <c r="H10" s="3">
        <v>209</v>
      </c>
      <c r="I10" s="3">
        <v>260</v>
      </c>
      <c r="J10" s="81">
        <v>313</v>
      </c>
      <c r="K10" s="9">
        <v>317</v>
      </c>
      <c r="L10" s="3">
        <v>415</v>
      </c>
      <c r="M10" s="3">
        <v>274</v>
      </c>
      <c r="N10" s="3">
        <v>272</v>
      </c>
      <c r="O10" s="3">
        <v>238</v>
      </c>
      <c r="P10" s="3">
        <v>313</v>
      </c>
      <c r="Q10" s="3">
        <v>319</v>
      </c>
      <c r="R10" s="3">
        <v>335</v>
      </c>
      <c r="S10" s="81">
        <v>410</v>
      </c>
      <c r="T10" s="9">
        <v>53</v>
      </c>
      <c r="U10" s="3">
        <v>40</v>
      </c>
      <c r="V10" s="3">
        <v>31</v>
      </c>
      <c r="W10" s="3">
        <v>16</v>
      </c>
      <c r="X10" s="25">
        <v>11</v>
      </c>
      <c r="Y10" s="3">
        <v>31</v>
      </c>
      <c r="Z10" s="3">
        <v>15</v>
      </c>
      <c r="AA10" s="3">
        <v>9</v>
      </c>
      <c r="AB10" s="81">
        <v>13</v>
      </c>
      <c r="AC10" s="9">
        <v>608</v>
      </c>
      <c r="AD10" s="3">
        <v>655</v>
      </c>
      <c r="AE10" s="3">
        <v>483</v>
      </c>
      <c r="AF10" s="25">
        <v>447</v>
      </c>
      <c r="AG10" s="36">
        <v>459</v>
      </c>
      <c r="AH10" s="3">
        <v>597</v>
      </c>
      <c r="AI10" s="3">
        <v>543</v>
      </c>
      <c r="AJ10" s="3">
        <f>I10+R10+AA10</f>
        <v>604</v>
      </c>
      <c r="AK10" s="74">
        <f>J10+S10+AB10</f>
        <v>736</v>
      </c>
    </row>
    <row r="11" spans="1:37" ht="47.25">
      <c r="A11" s="34" t="s">
        <v>127</v>
      </c>
      <c r="B11" s="9">
        <v>10</v>
      </c>
      <c r="C11" s="3">
        <v>5</v>
      </c>
      <c r="D11" s="3">
        <v>15</v>
      </c>
      <c r="E11" s="3">
        <v>7</v>
      </c>
      <c r="F11" s="25">
        <v>4</v>
      </c>
      <c r="G11" s="37">
        <v>6</v>
      </c>
      <c r="H11" s="3">
        <v>5</v>
      </c>
      <c r="I11" s="3">
        <v>6</v>
      </c>
      <c r="J11" s="81">
        <v>10</v>
      </c>
      <c r="K11" s="9">
        <v>1</v>
      </c>
      <c r="L11" s="3"/>
      <c r="M11" s="3">
        <v>2</v>
      </c>
      <c r="N11" s="3">
        <v>1</v>
      </c>
      <c r="O11" s="3"/>
      <c r="P11" s="3">
        <v>4</v>
      </c>
      <c r="Q11" s="3">
        <v>0</v>
      </c>
      <c r="R11" s="3">
        <v>4</v>
      </c>
      <c r="S11" s="81">
        <v>4</v>
      </c>
      <c r="T11" s="9"/>
      <c r="U11" s="3"/>
      <c r="V11" s="3"/>
      <c r="W11" s="3"/>
      <c r="X11" s="25"/>
      <c r="Y11" s="3"/>
      <c r="Z11" s="3"/>
      <c r="AA11" s="3">
        <v>0</v>
      </c>
      <c r="AB11" s="81">
        <v>0</v>
      </c>
      <c r="AC11" s="9">
        <v>11</v>
      </c>
      <c r="AD11" s="3">
        <v>5</v>
      </c>
      <c r="AE11" s="3">
        <v>17</v>
      </c>
      <c r="AF11" s="25">
        <v>8</v>
      </c>
      <c r="AG11" s="36">
        <v>4</v>
      </c>
      <c r="AH11" s="3">
        <v>10</v>
      </c>
      <c r="AI11" s="3">
        <v>5</v>
      </c>
      <c r="AJ11" s="3">
        <f aca="true" t="shared" si="0" ref="AJ11:AJ22">I11+R11+AA11</f>
        <v>10</v>
      </c>
      <c r="AK11" s="74">
        <f aca="true" t="shared" si="1" ref="AK11:AK22">J11+S11+AB11</f>
        <v>14</v>
      </c>
    </row>
    <row r="12" spans="1:37" ht="32.25" customHeight="1">
      <c r="A12" s="34" t="s">
        <v>128</v>
      </c>
      <c r="B12" s="9"/>
      <c r="C12" s="3"/>
      <c r="D12" s="3"/>
      <c r="E12" s="3"/>
      <c r="F12" s="25"/>
      <c r="G12" s="37"/>
      <c r="H12" s="3"/>
      <c r="I12" s="3"/>
      <c r="J12" s="81"/>
      <c r="K12" s="9">
        <v>50</v>
      </c>
      <c r="L12" s="3">
        <v>40</v>
      </c>
      <c r="M12" s="3">
        <v>23</v>
      </c>
      <c r="N12" s="3">
        <v>21</v>
      </c>
      <c r="O12" s="3">
        <v>9</v>
      </c>
      <c r="P12" s="3">
        <v>9</v>
      </c>
      <c r="Q12" s="3">
        <v>0</v>
      </c>
      <c r="R12" s="3">
        <v>2</v>
      </c>
      <c r="S12" s="81">
        <v>9</v>
      </c>
      <c r="T12" s="9">
        <v>10</v>
      </c>
      <c r="U12" s="3">
        <v>3</v>
      </c>
      <c r="V12" s="3">
        <v>4</v>
      </c>
      <c r="W12" s="3">
        <v>6</v>
      </c>
      <c r="X12" s="25">
        <v>2</v>
      </c>
      <c r="Y12" s="3">
        <v>2</v>
      </c>
      <c r="Z12" s="3">
        <v>2</v>
      </c>
      <c r="AA12" s="3">
        <v>2</v>
      </c>
      <c r="AB12" s="81">
        <v>2</v>
      </c>
      <c r="AC12" s="9">
        <v>60</v>
      </c>
      <c r="AD12" s="3">
        <v>43</v>
      </c>
      <c r="AE12" s="3">
        <v>27</v>
      </c>
      <c r="AF12" s="25">
        <v>27</v>
      </c>
      <c r="AG12" s="36">
        <v>11</v>
      </c>
      <c r="AH12" s="3">
        <v>11</v>
      </c>
      <c r="AI12" s="3">
        <v>2</v>
      </c>
      <c r="AJ12" s="3">
        <f t="shared" si="0"/>
        <v>4</v>
      </c>
      <c r="AK12" s="74">
        <f t="shared" si="1"/>
        <v>11</v>
      </c>
    </row>
    <row r="13" spans="1:37" ht="47.25">
      <c r="A13" s="34" t="s">
        <v>129</v>
      </c>
      <c r="B13" s="9"/>
      <c r="C13" s="3"/>
      <c r="D13" s="3"/>
      <c r="E13" s="3"/>
      <c r="F13" s="25"/>
      <c r="G13" s="37"/>
      <c r="H13" s="3"/>
      <c r="I13" s="3"/>
      <c r="J13" s="81"/>
      <c r="K13" s="9">
        <v>18</v>
      </c>
      <c r="L13" s="3">
        <v>217</v>
      </c>
      <c r="M13" s="3">
        <v>16</v>
      </c>
      <c r="N13" s="3">
        <v>68</v>
      </c>
      <c r="O13" s="3">
        <v>26</v>
      </c>
      <c r="P13" s="3">
        <v>166</v>
      </c>
      <c r="Q13" s="3">
        <v>135</v>
      </c>
      <c r="R13" s="3">
        <v>125</v>
      </c>
      <c r="S13" s="81">
        <v>98</v>
      </c>
      <c r="T13" s="9">
        <v>26</v>
      </c>
      <c r="U13" s="3">
        <v>17</v>
      </c>
      <c r="V13" s="3">
        <v>27</v>
      </c>
      <c r="W13" s="3">
        <v>14</v>
      </c>
      <c r="X13" s="25">
        <v>12</v>
      </c>
      <c r="Y13" s="3">
        <v>28</v>
      </c>
      <c r="Z13" s="3">
        <v>25</v>
      </c>
      <c r="AA13" s="3">
        <v>11</v>
      </c>
      <c r="AB13" s="81">
        <v>12</v>
      </c>
      <c r="AC13" s="9">
        <v>44</v>
      </c>
      <c r="AD13" s="3">
        <v>234</v>
      </c>
      <c r="AE13" s="3">
        <v>43</v>
      </c>
      <c r="AF13" s="25">
        <v>82</v>
      </c>
      <c r="AG13" s="36">
        <v>38</v>
      </c>
      <c r="AH13" s="3">
        <v>194</v>
      </c>
      <c r="AI13" s="3">
        <v>160</v>
      </c>
      <c r="AJ13" s="3">
        <f t="shared" si="0"/>
        <v>136</v>
      </c>
      <c r="AK13" s="74">
        <f t="shared" si="1"/>
        <v>110</v>
      </c>
    </row>
    <row r="14" spans="1:37" ht="78.75" customHeight="1">
      <c r="A14" s="34" t="s">
        <v>130</v>
      </c>
      <c r="B14" s="9"/>
      <c r="C14" s="3"/>
      <c r="D14" s="3"/>
      <c r="E14" s="3"/>
      <c r="F14" s="25">
        <v>1</v>
      </c>
      <c r="G14" s="37"/>
      <c r="H14" s="3"/>
      <c r="I14" s="3"/>
      <c r="J14" s="81"/>
      <c r="K14" s="9">
        <v>33</v>
      </c>
      <c r="L14" s="3">
        <v>92</v>
      </c>
      <c r="M14" s="3">
        <v>15</v>
      </c>
      <c r="N14" s="3">
        <v>29</v>
      </c>
      <c r="O14" s="3">
        <v>10</v>
      </c>
      <c r="P14" s="3"/>
      <c r="Q14" s="3">
        <v>23</v>
      </c>
      <c r="R14" s="3">
        <v>5</v>
      </c>
      <c r="S14" s="81">
        <v>11</v>
      </c>
      <c r="T14" s="9">
        <v>8</v>
      </c>
      <c r="U14" s="3">
        <v>7</v>
      </c>
      <c r="V14" s="3">
        <v>18</v>
      </c>
      <c r="W14" s="3">
        <v>5</v>
      </c>
      <c r="X14" s="25">
        <v>3</v>
      </c>
      <c r="Y14" s="3"/>
      <c r="Z14" s="3"/>
      <c r="AA14" s="3">
        <v>1</v>
      </c>
      <c r="AB14" s="81"/>
      <c r="AC14" s="9">
        <v>41</v>
      </c>
      <c r="AD14" s="3">
        <v>99</v>
      </c>
      <c r="AE14" s="3">
        <v>33</v>
      </c>
      <c r="AF14" s="25">
        <v>34</v>
      </c>
      <c r="AG14" s="36">
        <v>14</v>
      </c>
      <c r="AH14" s="3"/>
      <c r="AI14" s="3">
        <v>23</v>
      </c>
      <c r="AJ14" s="3">
        <f t="shared" si="0"/>
        <v>6</v>
      </c>
      <c r="AK14" s="74">
        <f t="shared" si="1"/>
        <v>11</v>
      </c>
    </row>
    <row r="15" spans="1:37" ht="15.75">
      <c r="A15" s="34" t="s">
        <v>131</v>
      </c>
      <c r="B15" s="9"/>
      <c r="C15" s="3"/>
      <c r="D15" s="3"/>
      <c r="E15" s="3"/>
      <c r="F15" s="25"/>
      <c r="G15" s="37"/>
      <c r="H15" s="3"/>
      <c r="I15" s="3"/>
      <c r="J15" s="81"/>
      <c r="K15" s="9"/>
      <c r="L15" s="3"/>
      <c r="M15" s="3"/>
      <c r="N15" s="3"/>
      <c r="O15" s="3"/>
      <c r="P15" s="3">
        <v>1</v>
      </c>
      <c r="Q15" s="3"/>
      <c r="R15" s="3">
        <v>1</v>
      </c>
      <c r="S15" s="81"/>
      <c r="T15" s="9"/>
      <c r="U15" s="3"/>
      <c r="V15" s="3"/>
      <c r="W15" s="3"/>
      <c r="X15" s="25"/>
      <c r="Y15" s="3"/>
      <c r="Z15" s="3">
        <v>1</v>
      </c>
      <c r="AA15" s="3"/>
      <c r="AB15" s="81"/>
      <c r="AC15" s="9"/>
      <c r="AD15" s="3"/>
      <c r="AE15" s="3"/>
      <c r="AF15" s="25"/>
      <c r="AG15" s="36"/>
      <c r="AH15" s="3">
        <v>1</v>
      </c>
      <c r="AI15" s="3">
        <v>1</v>
      </c>
      <c r="AJ15" s="3">
        <f t="shared" si="0"/>
        <v>1</v>
      </c>
      <c r="AK15" s="74">
        <f t="shared" si="1"/>
        <v>0</v>
      </c>
    </row>
    <row r="16" spans="1:37" ht="31.5">
      <c r="A16" s="34" t="s">
        <v>132</v>
      </c>
      <c r="B16" s="9"/>
      <c r="C16" s="3"/>
      <c r="D16" s="3"/>
      <c r="E16" s="3"/>
      <c r="F16" s="25"/>
      <c r="G16" s="37"/>
      <c r="H16" s="3"/>
      <c r="I16" s="3"/>
      <c r="J16" s="81"/>
      <c r="K16" s="9"/>
      <c r="L16" s="3"/>
      <c r="M16" s="3"/>
      <c r="N16" s="3"/>
      <c r="O16" s="3"/>
      <c r="P16" s="3"/>
      <c r="Q16" s="3"/>
      <c r="R16" s="3"/>
      <c r="S16" s="81"/>
      <c r="T16" s="9"/>
      <c r="U16" s="3"/>
      <c r="V16" s="3"/>
      <c r="W16" s="3"/>
      <c r="X16" s="25"/>
      <c r="Y16" s="3"/>
      <c r="Z16" s="3"/>
      <c r="AA16" s="3"/>
      <c r="AB16" s="81"/>
      <c r="AC16" s="9"/>
      <c r="AD16" s="3"/>
      <c r="AE16" s="3"/>
      <c r="AF16" s="25"/>
      <c r="AG16" s="36"/>
      <c r="AH16" s="3"/>
      <c r="AI16" s="3"/>
      <c r="AJ16" s="3">
        <f t="shared" si="0"/>
        <v>0</v>
      </c>
      <c r="AK16" s="74">
        <f t="shared" si="1"/>
        <v>0</v>
      </c>
    </row>
    <row r="17" spans="1:37" ht="15.75">
      <c r="A17" s="34" t="s">
        <v>133</v>
      </c>
      <c r="B17" s="9"/>
      <c r="C17" s="3"/>
      <c r="D17" s="3"/>
      <c r="E17" s="3"/>
      <c r="F17" s="25"/>
      <c r="G17" s="37"/>
      <c r="H17" s="3"/>
      <c r="I17" s="3"/>
      <c r="J17" s="81"/>
      <c r="K17" s="9"/>
      <c r="L17" s="3"/>
      <c r="M17" s="3">
        <v>1</v>
      </c>
      <c r="N17" s="3"/>
      <c r="O17" s="3"/>
      <c r="P17" s="3"/>
      <c r="Q17" s="3"/>
      <c r="R17" s="3">
        <v>0</v>
      </c>
      <c r="S17" s="81"/>
      <c r="T17" s="9"/>
      <c r="U17" s="3">
        <v>2</v>
      </c>
      <c r="V17" s="3"/>
      <c r="W17" s="3"/>
      <c r="X17" s="25"/>
      <c r="Y17" s="3"/>
      <c r="Z17" s="3"/>
      <c r="AA17" s="3"/>
      <c r="AB17" s="81"/>
      <c r="AC17" s="9"/>
      <c r="AD17" s="3">
        <v>2</v>
      </c>
      <c r="AE17" s="3">
        <v>1</v>
      </c>
      <c r="AF17" s="25"/>
      <c r="AG17" s="36"/>
      <c r="AH17" s="3"/>
      <c r="AI17" s="3"/>
      <c r="AJ17" s="3">
        <f t="shared" si="0"/>
        <v>0</v>
      </c>
      <c r="AK17" s="74">
        <f t="shared" si="1"/>
        <v>0</v>
      </c>
    </row>
    <row r="18" spans="1:37" ht="48.75" customHeight="1">
      <c r="A18" s="34" t="s">
        <v>134</v>
      </c>
      <c r="B18" s="9"/>
      <c r="C18" s="3"/>
      <c r="D18" s="3"/>
      <c r="E18" s="3"/>
      <c r="F18" s="25"/>
      <c r="G18" s="37"/>
      <c r="H18" s="3"/>
      <c r="I18" s="3">
        <v>2</v>
      </c>
      <c r="J18" s="81"/>
      <c r="K18" s="9"/>
      <c r="L18" s="3"/>
      <c r="M18" s="3">
        <v>1</v>
      </c>
      <c r="N18" s="3"/>
      <c r="O18" s="3"/>
      <c r="P18" s="3"/>
      <c r="Q18" s="3">
        <v>1</v>
      </c>
      <c r="R18" s="3">
        <v>0</v>
      </c>
      <c r="S18" s="81"/>
      <c r="T18" s="9"/>
      <c r="U18" s="3"/>
      <c r="V18" s="3"/>
      <c r="W18" s="3"/>
      <c r="X18" s="25"/>
      <c r="Y18" s="3"/>
      <c r="Z18" s="3"/>
      <c r="AA18" s="3"/>
      <c r="AB18" s="81"/>
      <c r="AC18" s="9"/>
      <c r="AD18" s="3"/>
      <c r="AE18" s="3">
        <v>1</v>
      </c>
      <c r="AF18" s="25"/>
      <c r="AG18" s="36"/>
      <c r="AH18" s="3"/>
      <c r="AI18" s="3">
        <v>1</v>
      </c>
      <c r="AJ18" s="3">
        <f t="shared" si="0"/>
        <v>2</v>
      </c>
      <c r="AK18" s="74">
        <f t="shared" si="1"/>
        <v>0</v>
      </c>
    </row>
    <row r="19" spans="1:37" ht="31.5">
      <c r="A19" s="34" t="s">
        <v>135</v>
      </c>
      <c r="B19" s="9"/>
      <c r="C19" s="3"/>
      <c r="D19" s="3"/>
      <c r="E19" s="3"/>
      <c r="F19" s="25"/>
      <c r="G19" s="37"/>
      <c r="H19" s="3"/>
      <c r="I19" s="3"/>
      <c r="J19" s="81"/>
      <c r="K19" s="9">
        <v>1</v>
      </c>
      <c r="L19" s="3"/>
      <c r="M19" s="3">
        <v>1</v>
      </c>
      <c r="N19" s="3"/>
      <c r="O19" s="3"/>
      <c r="P19" s="3">
        <v>1</v>
      </c>
      <c r="Q19" s="3">
        <v>2</v>
      </c>
      <c r="R19" s="3"/>
      <c r="S19" s="81"/>
      <c r="T19" s="9">
        <v>2</v>
      </c>
      <c r="U19" s="3">
        <v>2</v>
      </c>
      <c r="V19" s="3"/>
      <c r="W19" s="3"/>
      <c r="X19" s="25">
        <v>1</v>
      </c>
      <c r="Y19" s="3"/>
      <c r="Z19" s="3"/>
      <c r="AA19" s="3"/>
      <c r="AB19" s="81"/>
      <c r="AC19" s="9">
        <v>3</v>
      </c>
      <c r="AD19" s="3">
        <v>2</v>
      </c>
      <c r="AE19" s="3">
        <v>1</v>
      </c>
      <c r="AF19" s="25"/>
      <c r="AG19" s="36">
        <v>1</v>
      </c>
      <c r="AH19" s="3">
        <v>1</v>
      </c>
      <c r="AI19" s="3">
        <v>2</v>
      </c>
      <c r="AJ19" s="3">
        <f t="shared" si="0"/>
        <v>0</v>
      </c>
      <c r="AK19" s="74">
        <f t="shared" si="1"/>
        <v>0</v>
      </c>
    </row>
    <row r="20" spans="1:37" ht="15.75">
      <c r="A20" s="34" t="s">
        <v>136</v>
      </c>
      <c r="B20" s="9"/>
      <c r="C20" s="3"/>
      <c r="D20" s="3"/>
      <c r="E20" s="3"/>
      <c r="F20" s="25"/>
      <c r="G20" s="37"/>
      <c r="H20" s="3"/>
      <c r="I20" s="3"/>
      <c r="J20" s="81"/>
      <c r="K20" s="9"/>
      <c r="L20" s="3"/>
      <c r="M20" s="3"/>
      <c r="N20" s="3"/>
      <c r="O20" s="3"/>
      <c r="P20" s="3"/>
      <c r="Q20" s="3">
        <v>1</v>
      </c>
      <c r="R20" s="3"/>
      <c r="S20" s="81"/>
      <c r="T20" s="9">
        <v>1</v>
      </c>
      <c r="U20" s="3"/>
      <c r="V20" s="3"/>
      <c r="W20" s="3"/>
      <c r="X20" s="25"/>
      <c r="Y20" s="3"/>
      <c r="Z20" s="3"/>
      <c r="AA20" s="3"/>
      <c r="AB20" s="81"/>
      <c r="AC20" s="9">
        <v>1</v>
      </c>
      <c r="AD20" s="3"/>
      <c r="AE20" s="3"/>
      <c r="AF20" s="25"/>
      <c r="AG20" s="36"/>
      <c r="AH20" s="3"/>
      <c r="AI20" s="3">
        <v>1</v>
      </c>
      <c r="AJ20" s="3">
        <f t="shared" si="0"/>
        <v>0</v>
      </c>
      <c r="AK20" s="74">
        <f t="shared" si="1"/>
        <v>0</v>
      </c>
    </row>
    <row r="21" spans="1:37" ht="15.75">
      <c r="A21" s="34" t="s">
        <v>137</v>
      </c>
      <c r="B21" s="9"/>
      <c r="C21" s="3"/>
      <c r="D21" s="3"/>
      <c r="E21" s="3">
        <v>4</v>
      </c>
      <c r="F21" s="25"/>
      <c r="G21" s="37"/>
      <c r="H21" s="3"/>
      <c r="I21" s="3"/>
      <c r="J21" s="81"/>
      <c r="K21" s="9">
        <v>1</v>
      </c>
      <c r="L21" s="3">
        <v>1</v>
      </c>
      <c r="M21" s="3"/>
      <c r="N21" s="3">
        <v>9</v>
      </c>
      <c r="O21" s="3"/>
      <c r="P21" s="3"/>
      <c r="Q21" s="3"/>
      <c r="R21" s="3"/>
      <c r="S21" s="81"/>
      <c r="T21" s="9">
        <v>2</v>
      </c>
      <c r="U21" s="3"/>
      <c r="V21" s="3">
        <v>1</v>
      </c>
      <c r="W21" s="3"/>
      <c r="X21" s="25"/>
      <c r="Y21" s="3"/>
      <c r="Z21" s="3"/>
      <c r="AA21" s="3"/>
      <c r="AB21" s="81"/>
      <c r="AC21" s="9">
        <v>3</v>
      </c>
      <c r="AD21" s="3">
        <v>1</v>
      </c>
      <c r="AE21" s="3">
        <v>1</v>
      </c>
      <c r="AF21" s="25">
        <v>13</v>
      </c>
      <c r="AG21" s="36"/>
      <c r="AH21" s="3"/>
      <c r="AI21" s="3"/>
      <c r="AJ21" s="3">
        <f t="shared" si="0"/>
        <v>0</v>
      </c>
      <c r="AK21" s="74">
        <f t="shared" si="1"/>
        <v>0</v>
      </c>
    </row>
    <row r="22" spans="1:37" ht="16.5" thickBot="1">
      <c r="A22" s="38" t="s">
        <v>138</v>
      </c>
      <c r="B22" s="39">
        <v>7</v>
      </c>
      <c r="C22" s="5">
        <v>3</v>
      </c>
      <c r="D22" s="5"/>
      <c r="E22" s="5">
        <v>6</v>
      </c>
      <c r="F22" s="26">
        <v>14</v>
      </c>
      <c r="G22" s="42">
        <v>18</v>
      </c>
      <c r="H22" s="5">
        <v>1</v>
      </c>
      <c r="I22" s="5"/>
      <c r="J22" s="82"/>
      <c r="K22" s="39">
        <v>6</v>
      </c>
      <c r="L22" s="5">
        <v>6</v>
      </c>
      <c r="M22" s="5">
        <v>6</v>
      </c>
      <c r="N22" s="5">
        <v>9</v>
      </c>
      <c r="O22" s="5">
        <v>27</v>
      </c>
      <c r="P22" s="5">
        <v>12</v>
      </c>
      <c r="Q22" s="5">
        <v>3</v>
      </c>
      <c r="R22" s="5">
        <v>1</v>
      </c>
      <c r="S22" s="82">
        <v>5</v>
      </c>
      <c r="T22" s="39">
        <v>2</v>
      </c>
      <c r="U22" s="5"/>
      <c r="V22" s="5"/>
      <c r="W22" s="5">
        <v>1</v>
      </c>
      <c r="X22" s="26">
        <v>5</v>
      </c>
      <c r="Y22" s="5">
        <v>6</v>
      </c>
      <c r="Z22" s="5"/>
      <c r="AA22" s="5"/>
      <c r="AB22" s="82"/>
      <c r="AC22" s="39">
        <v>15</v>
      </c>
      <c r="AD22" s="5">
        <v>9</v>
      </c>
      <c r="AE22" s="5">
        <v>6</v>
      </c>
      <c r="AF22" s="26">
        <v>16</v>
      </c>
      <c r="AG22" s="41">
        <v>46</v>
      </c>
      <c r="AH22" s="5">
        <v>36</v>
      </c>
      <c r="AI22" s="5">
        <v>4</v>
      </c>
      <c r="AJ22" s="5">
        <f t="shared" si="0"/>
        <v>1</v>
      </c>
      <c r="AK22" s="75">
        <f t="shared" si="1"/>
        <v>5</v>
      </c>
    </row>
    <row r="23" spans="1:35" ht="15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5" spans="1:37" ht="16.5" customHeight="1">
      <c r="A25" s="207" t="s">
        <v>15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</row>
    <row r="26" ht="16.5" thickBot="1"/>
    <row r="27" spans="1:37" ht="15.75" customHeight="1" thickBot="1">
      <c r="A27" s="201" t="s">
        <v>19</v>
      </c>
      <c r="B27" s="204" t="s">
        <v>124</v>
      </c>
      <c r="C27" s="205"/>
      <c r="D27" s="205"/>
      <c r="E27" s="205"/>
      <c r="F27" s="205"/>
      <c r="G27" s="205"/>
      <c r="H27" s="205"/>
      <c r="I27" s="205"/>
      <c r="J27" s="206"/>
      <c r="K27" s="208" t="s">
        <v>94</v>
      </c>
      <c r="L27" s="209"/>
      <c r="M27" s="209"/>
      <c r="N27" s="209"/>
      <c r="O27" s="209"/>
      <c r="P27" s="209"/>
      <c r="Q27" s="209"/>
      <c r="R27" s="209"/>
      <c r="S27" s="210"/>
      <c r="T27" s="204" t="s">
        <v>98</v>
      </c>
      <c r="U27" s="205"/>
      <c r="V27" s="205"/>
      <c r="W27" s="205"/>
      <c r="X27" s="205"/>
      <c r="Y27" s="205"/>
      <c r="Z27" s="205"/>
      <c r="AA27" s="205"/>
      <c r="AB27" s="206"/>
      <c r="AC27" s="208" t="s">
        <v>0</v>
      </c>
      <c r="AD27" s="209"/>
      <c r="AE27" s="209"/>
      <c r="AF27" s="209"/>
      <c r="AG27" s="209"/>
      <c r="AH27" s="209"/>
      <c r="AI27" s="209"/>
      <c r="AJ27" s="209"/>
      <c r="AK27" s="210"/>
    </row>
    <row r="28" spans="1:37" ht="15.75">
      <c r="A28" s="211"/>
      <c r="B28" s="18">
        <v>2004</v>
      </c>
      <c r="C28" s="19">
        <v>2005</v>
      </c>
      <c r="D28" s="19">
        <v>2006</v>
      </c>
      <c r="E28" s="19">
        <v>2007</v>
      </c>
      <c r="F28" s="20">
        <v>2008</v>
      </c>
      <c r="G28" s="19">
        <v>2009</v>
      </c>
      <c r="H28" s="19">
        <v>2010</v>
      </c>
      <c r="I28" s="19">
        <v>2011</v>
      </c>
      <c r="J28" s="47">
        <v>2012</v>
      </c>
      <c r="K28" s="18">
        <v>2004</v>
      </c>
      <c r="L28" s="19">
        <v>2005</v>
      </c>
      <c r="M28" s="19">
        <v>2006</v>
      </c>
      <c r="N28" s="19">
        <v>2007</v>
      </c>
      <c r="O28" s="19">
        <v>2008</v>
      </c>
      <c r="P28" s="19">
        <v>2009</v>
      </c>
      <c r="Q28" s="19">
        <v>2010</v>
      </c>
      <c r="R28" s="19">
        <v>2011</v>
      </c>
      <c r="S28" s="47">
        <v>2012</v>
      </c>
      <c r="T28" s="18">
        <v>2004</v>
      </c>
      <c r="U28" s="19">
        <v>2005</v>
      </c>
      <c r="V28" s="19">
        <v>2006</v>
      </c>
      <c r="W28" s="19">
        <v>2007</v>
      </c>
      <c r="X28" s="20">
        <v>2008</v>
      </c>
      <c r="Y28" s="19">
        <v>2009</v>
      </c>
      <c r="Z28" s="19">
        <v>2010</v>
      </c>
      <c r="AA28" s="19">
        <v>2011</v>
      </c>
      <c r="AB28" s="47">
        <v>2012</v>
      </c>
      <c r="AC28" s="18">
        <v>2004</v>
      </c>
      <c r="AD28" s="19">
        <v>2005</v>
      </c>
      <c r="AE28" s="19">
        <v>2006</v>
      </c>
      <c r="AF28" s="20">
        <v>2007</v>
      </c>
      <c r="AG28" s="83">
        <v>2008</v>
      </c>
      <c r="AH28" s="19">
        <v>2009</v>
      </c>
      <c r="AI28" s="19">
        <v>2010</v>
      </c>
      <c r="AJ28" s="19">
        <v>2011</v>
      </c>
      <c r="AK28" s="67">
        <v>2012</v>
      </c>
    </row>
    <row r="29" spans="1:37" ht="15.75">
      <c r="A29" s="77" t="s">
        <v>125</v>
      </c>
      <c r="B29" s="78">
        <v>131</v>
      </c>
      <c r="C29" s="12">
        <v>156</v>
      </c>
      <c r="D29" s="12">
        <v>154</v>
      </c>
      <c r="E29" s="12">
        <v>132</v>
      </c>
      <c r="F29" s="44">
        <v>206</v>
      </c>
      <c r="G29" s="12">
        <v>159</v>
      </c>
      <c r="H29" s="12">
        <v>161</v>
      </c>
      <c r="I29" s="12">
        <f>SUM(I31:I43)</f>
        <v>156</v>
      </c>
      <c r="J29" s="12">
        <f>SUM(J31:J43)</f>
        <v>202</v>
      </c>
      <c r="K29" s="78">
        <v>238</v>
      </c>
      <c r="L29" s="12">
        <v>675</v>
      </c>
      <c r="M29" s="12">
        <v>233</v>
      </c>
      <c r="N29" s="12">
        <v>283</v>
      </c>
      <c r="O29" s="12">
        <v>202</v>
      </c>
      <c r="P29" s="12">
        <v>448</v>
      </c>
      <c r="Q29" s="12">
        <v>557</v>
      </c>
      <c r="R29" s="12">
        <f>SUM(R31:R43)</f>
        <v>453</v>
      </c>
      <c r="S29" s="12">
        <f>SUM(S31:S43)</f>
        <v>524</v>
      </c>
      <c r="T29" s="78">
        <v>62</v>
      </c>
      <c r="U29" s="12">
        <v>61</v>
      </c>
      <c r="V29" s="12">
        <v>73</v>
      </c>
      <c r="W29" s="12">
        <v>44</v>
      </c>
      <c r="X29" s="44">
        <v>34</v>
      </c>
      <c r="Y29" s="12">
        <v>44</v>
      </c>
      <c r="Z29" s="12">
        <v>40</v>
      </c>
      <c r="AA29" s="12">
        <f>SUM(AA31:AA43)</f>
        <v>52</v>
      </c>
      <c r="AB29" s="12">
        <f>SUM(AB31:AB43)</f>
        <v>39</v>
      </c>
      <c r="AC29" s="78">
        <v>431</v>
      </c>
      <c r="AD29" s="12">
        <v>892</v>
      </c>
      <c r="AE29" s="12">
        <v>460</v>
      </c>
      <c r="AF29" s="44">
        <v>459</v>
      </c>
      <c r="AG29" s="44">
        <v>442</v>
      </c>
      <c r="AH29" s="12">
        <v>651</v>
      </c>
      <c r="AI29" s="12">
        <v>758</v>
      </c>
      <c r="AJ29" s="12">
        <f>SUM(AJ31:AJ43)</f>
        <v>661</v>
      </c>
      <c r="AK29" s="45">
        <f>SUM(AK31:AK43)</f>
        <v>765</v>
      </c>
    </row>
    <row r="30" spans="1:37" ht="15.75">
      <c r="A30" s="34" t="s">
        <v>13</v>
      </c>
      <c r="B30" s="9"/>
      <c r="C30" s="3"/>
      <c r="D30" s="3"/>
      <c r="E30" s="3"/>
      <c r="F30" s="25"/>
      <c r="G30" s="15"/>
      <c r="H30" s="3"/>
      <c r="I30" s="3"/>
      <c r="J30" s="81"/>
      <c r="K30" s="9"/>
      <c r="L30" s="3"/>
      <c r="M30" s="3"/>
      <c r="N30" s="3"/>
      <c r="O30" s="3"/>
      <c r="P30" s="3"/>
      <c r="Q30" s="3"/>
      <c r="R30" s="3"/>
      <c r="S30" s="81"/>
      <c r="T30" s="9"/>
      <c r="U30" s="3"/>
      <c r="V30" s="3"/>
      <c r="W30" s="3"/>
      <c r="X30" s="25"/>
      <c r="Y30" s="3"/>
      <c r="Z30" s="3"/>
      <c r="AA30" s="3"/>
      <c r="AB30" s="81"/>
      <c r="AC30" s="9"/>
      <c r="AD30" s="3"/>
      <c r="AE30" s="3"/>
      <c r="AF30" s="25"/>
      <c r="AG30" s="60"/>
      <c r="AH30" s="3"/>
      <c r="AI30" s="3"/>
      <c r="AJ30" s="3"/>
      <c r="AK30" s="74"/>
    </row>
    <row r="31" spans="1:37" ht="30.75" customHeight="1">
      <c r="A31" s="34" t="s">
        <v>126</v>
      </c>
      <c r="B31" s="9">
        <v>124</v>
      </c>
      <c r="C31" s="3">
        <v>146</v>
      </c>
      <c r="D31" s="3">
        <v>151</v>
      </c>
      <c r="E31" s="3">
        <v>129</v>
      </c>
      <c r="F31" s="25">
        <v>204</v>
      </c>
      <c r="G31" s="37">
        <v>155</v>
      </c>
      <c r="H31" s="3">
        <v>154</v>
      </c>
      <c r="I31" s="3">
        <v>155</v>
      </c>
      <c r="J31" s="81">
        <v>200</v>
      </c>
      <c r="K31" s="9">
        <v>152</v>
      </c>
      <c r="L31" s="3">
        <v>209</v>
      </c>
      <c r="M31" s="3">
        <v>182</v>
      </c>
      <c r="N31" s="3">
        <v>165</v>
      </c>
      <c r="O31" s="3">
        <v>161</v>
      </c>
      <c r="P31" s="3">
        <v>175</v>
      </c>
      <c r="Q31" s="3">
        <v>220</v>
      </c>
      <c r="R31" s="3">
        <v>204</v>
      </c>
      <c r="S31" s="81">
        <v>240</v>
      </c>
      <c r="T31" s="9">
        <v>21</v>
      </c>
      <c r="U31" s="3">
        <v>13</v>
      </c>
      <c r="V31" s="3">
        <v>16</v>
      </c>
      <c r="W31" s="3">
        <v>16</v>
      </c>
      <c r="X31" s="25">
        <v>15</v>
      </c>
      <c r="Y31" s="3">
        <v>11</v>
      </c>
      <c r="Z31" s="3">
        <v>20</v>
      </c>
      <c r="AA31" s="3">
        <v>9</v>
      </c>
      <c r="AB31" s="81">
        <v>12</v>
      </c>
      <c r="AC31" s="9">
        <v>297</v>
      </c>
      <c r="AD31" s="3">
        <v>368</v>
      </c>
      <c r="AE31" s="3">
        <v>349</v>
      </c>
      <c r="AF31" s="25">
        <v>310</v>
      </c>
      <c r="AG31" s="36">
        <v>380</v>
      </c>
      <c r="AH31" s="3">
        <v>341</v>
      </c>
      <c r="AI31" s="3">
        <v>394</v>
      </c>
      <c r="AJ31" s="3">
        <f>I31+R31+AA31</f>
        <v>368</v>
      </c>
      <c r="AK31" s="4">
        <f>J31+S31+AB31</f>
        <v>452</v>
      </c>
    </row>
    <row r="32" spans="1:37" ht="47.25">
      <c r="A32" s="34" t="s">
        <v>127</v>
      </c>
      <c r="B32" s="9">
        <v>3</v>
      </c>
      <c r="C32" s="3">
        <v>9</v>
      </c>
      <c r="D32" s="3">
        <v>3</v>
      </c>
      <c r="E32" s="3">
        <v>2</v>
      </c>
      <c r="F32" s="25">
        <v>2</v>
      </c>
      <c r="G32" s="37">
        <v>3</v>
      </c>
      <c r="H32" s="3">
        <v>6</v>
      </c>
      <c r="I32" s="3">
        <v>1</v>
      </c>
      <c r="J32" s="81">
        <v>1</v>
      </c>
      <c r="K32" s="9">
        <v>1</v>
      </c>
      <c r="L32" s="3">
        <v>2</v>
      </c>
      <c r="M32" s="3">
        <v>1</v>
      </c>
      <c r="N32" s="3"/>
      <c r="O32" s="3"/>
      <c r="P32" s="3">
        <v>1</v>
      </c>
      <c r="Q32" s="3">
        <v>6</v>
      </c>
      <c r="R32" s="3">
        <v>5</v>
      </c>
      <c r="S32" s="81">
        <v>1</v>
      </c>
      <c r="T32" s="9"/>
      <c r="U32" s="3"/>
      <c r="V32" s="3"/>
      <c r="W32" s="3"/>
      <c r="X32" s="25"/>
      <c r="Y32" s="3"/>
      <c r="Z32" s="3"/>
      <c r="AA32" s="3"/>
      <c r="AB32" s="81"/>
      <c r="AC32" s="9">
        <v>4</v>
      </c>
      <c r="AD32" s="3">
        <v>11</v>
      </c>
      <c r="AE32" s="3">
        <v>4</v>
      </c>
      <c r="AF32" s="25">
        <v>2</v>
      </c>
      <c r="AG32" s="36">
        <v>2</v>
      </c>
      <c r="AH32" s="3">
        <v>4</v>
      </c>
      <c r="AI32" s="3">
        <v>12</v>
      </c>
      <c r="AJ32" s="3">
        <f aca="true" t="shared" si="2" ref="AJ32:AK43">I32+R32+AA32</f>
        <v>6</v>
      </c>
      <c r="AK32" s="4">
        <f t="shared" si="2"/>
        <v>2</v>
      </c>
    </row>
    <row r="33" spans="1:37" ht="31.5" customHeight="1">
      <c r="A33" s="34" t="s">
        <v>128</v>
      </c>
      <c r="B33" s="9"/>
      <c r="C33" s="3"/>
      <c r="D33" s="3"/>
      <c r="E33" s="3"/>
      <c r="F33" s="25"/>
      <c r="G33" s="37"/>
      <c r="H33" s="3"/>
      <c r="I33" s="3"/>
      <c r="J33" s="81"/>
      <c r="K33" s="9">
        <v>8</v>
      </c>
      <c r="L33" s="3">
        <v>6</v>
      </c>
      <c r="M33" s="3">
        <v>3</v>
      </c>
      <c r="N33" s="3">
        <v>9</v>
      </c>
      <c r="O33" s="3">
        <v>13</v>
      </c>
      <c r="P33" s="3">
        <v>2</v>
      </c>
      <c r="Q33" s="3">
        <v>47</v>
      </c>
      <c r="R33" s="3">
        <v>4</v>
      </c>
      <c r="S33" s="81">
        <v>3</v>
      </c>
      <c r="T33" s="9">
        <v>2</v>
      </c>
      <c r="U33" s="3">
        <v>1</v>
      </c>
      <c r="V33" s="3">
        <v>4</v>
      </c>
      <c r="W33" s="3">
        <v>2</v>
      </c>
      <c r="X33" s="25">
        <v>2</v>
      </c>
      <c r="Y33" s="3">
        <v>2</v>
      </c>
      <c r="Z33" s="3">
        <v>1</v>
      </c>
      <c r="AA33" s="3"/>
      <c r="AB33" s="81">
        <v>3</v>
      </c>
      <c r="AC33" s="9">
        <v>10</v>
      </c>
      <c r="AD33" s="3">
        <v>7</v>
      </c>
      <c r="AE33" s="3">
        <v>7</v>
      </c>
      <c r="AF33" s="25">
        <v>11</v>
      </c>
      <c r="AG33" s="36">
        <v>15</v>
      </c>
      <c r="AH33" s="3">
        <v>4</v>
      </c>
      <c r="AI33" s="3">
        <v>48</v>
      </c>
      <c r="AJ33" s="3">
        <f t="shared" si="2"/>
        <v>4</v>
      </c>
      <c r="AK33" s="4">
        <f t="shared" si="2"/>
        <v>6</v>
      </c>
    </row>
    <row r="34" spans="1:37" ht="47.25">
      <c r="A34" s="34" t="s">
        <v>129</v>
      </c>
      <c r="B34" s="9"/>
      <c r="C34" s="3"/>
      <c r="D34" s="3"/>
      <c r="E34" s="3"/>
      <c r="F34" s="25"/>
      <c r="G34" s="37"/>
      <c r="H34" s="3"/>
      <c r="I34" s="3"/>
      <c r="J34" s="81"/>
      <c r="K34" s="9">
        <v>18</v>
      </c>
      <c r="L34" s="3">
        <v>265</v>
      </c>
      <c r="M34" s="3">
        <v>11</v>
      </c>
      <c r="N34" s="3">
        <v>49</v>
      </c>
      <c r="O34" s="3">
        <v>8</v>
      </c>
      <c r="P34" s="3">
        <v>225</v>
      </c>
      <c r="Q34" s="3">
        <v>243</v>
      </c>
      <c r="R34" s="3">
        <v>188</v>
      </c>
      <c r="S34" s="81">
        <v>265</v>
      </c>
      <c r="T34" s="9">
        <v>26</v>
      </c>
      <c r="U34" s="3">
        <v>21</v>
      </c>
      <c r="V34" s="3">
        <v>18</v>
      </c>
      <c r="W34" s="3">
        <v>15</v>
      </c>
      <c r="X34" s="25">
        <v>10</v>
      </c>
      <c r="Y34" s="3">
        <v>25</v>
      </c>
      <c r="Z34" s="3">
        <v>14</v>
      </c>
      <c r="AA34" s="3">
        <v>28</v>
      </c>
      <c r="AB34" s="81">
        <v>21</v>
      </c>
      <c r="AC34" s="9">
        <v>44</v>
      </c>
      <c r="AD34" s="3">
        <v>286</v>
      </c>
      <c r="AE34" s="3">
        <v>29</v>
      </c>
      <c r="AF34" s="25">
        <v>64</v>
      </c>
      <c r="AG34" s="36">
        <v>18</v>
      </c>
      <c r="AH34" s="3">
        <v>250</v>
      </c>
      <c r="AI34" s="3">
        <v>257</v>
      </c>
      <c r="AJ34" s="3">
        <f t="shared" si="2"/>
        <v>216</v>
      </c>
      <c r="AK34" s="4">
        <f t="shared" si="2"/>
        <v>286</v>
      </c>
    </row>
    <row r="35" spans="1:37" ht="78.75" customHeight="1">
      <c r="A35" s="34" t="s">
        <v>130</v>
      </c>
      <c r="B35" s="9"/>
      <c r="C35" s="3">
        <v>1</v>
      </c>
      <c r="D35" s="3"/>
      <c r="E35" s="3"/>
      <c r="F35" s="25"/>
      <c r="G35" s="37"/>
      <c r="H35" s="3"/>
      <c r="I35" s="3"/>
      <c r="J35" s="81"/>
      <c r="K35" s="9">
        <v>26</v>
      </c>
      <c r="L35" s="3">
        <v>143</v>
      </c>
      <c r="M35" s="3">
        <v>24</v>
      </c>
      <c r="N35" s="3">
        <v>34</v>
      </c>
      <c r="O35" s="3">
        <v>17</v>
      </c>
      <c r="P35" s="3">
        <v>23</v>
      </c>
      <c r="Q35" s="3">
        <v>29</v>
      </c>
      <c r="R35" s="3">
        <v>42</v>
      </c>
      <c r="S35" s="81">
        <v>6</v>
      </c>
      <c r="T35" s="9">
        <v>10</v>
      </c>
      <c r="U35" s="3">
        <v>10</v>
      </c>
      <c r="V35" s="3">
        <v>18</v>
      </c>
      <c r="W35" s="3">
        <v>6</v>
      </c>
      <c r="X35" s="25">
        <v>3</v>
      </c>
      <c r="Y35" s="3">
        <v>3</v>
      </c>
      <c r="Z35" s="3">
        <v>3</v>
      </c>
      <c r="AA35" s="3">
        <v>10</v>
      </c>
      <c r="AB35" s="81">
        <v>1</v>
      </c>
      <c r="AC35" s="9">
        <v>36</v>
      </c>
      <c r="AD35" s="3">
        <v>154</v>
      </c>
      <c r="AE35" s="3">
        <v>42</v>
      </c>
      <c r="AF35" s="25">
        <v>40</v>
      </c>
      <c r="AG35" s="36">
        <v>20</v>
      </c>
      <c r="AH35" s="3">
        <v>26</v>
      </c>
      <c r="AI35" s="3">
        <v>32</v>
      </c>
      <c r="AJ35" s="3">
        <f t="shared" si="2"/>
        <v>52</v>
      </c>
      <c r="AK35" s="4">
        <f t="shared" si="2"/>
        <v>7</v>
      </c>
    </row>
    <row r="36" spans="1:37" ht="15.75">
      <c r="A36" s="34" t="s">
        <v>131</v>
      </c>
      <c r="B36" s="9"/>
      <c r="C36" s="3"/>
      <c r="D36" s="3"/>
      <c r="E36" s="3"/>
      <c r="F36" s="25"/>
      <c r="G36" s="37"/>
      <c r="H36" s="3"/>
      <c r="I36" s="3"/>
      <c r="J36" s="81"/>
      <c r="K36" s="9"/>
      <c r="L36" s="3"/>
      <c r="M36" s="3"/>
      <c r="N36" s="3"/>
      <c r="O36" s="3"/>
      <c r="P36" s="3"/>
      <c r="Q36" s="3"/>
      <c r="R36" s="3">
        <v>1</v>
      </c>
      <c r="S36" s="81">
        <v>1</v>
      </c>
      <c r="T36" s="9">
        <v>1</v>
      </c>
      <c r="U36" s="3"/>
      <c r="V36" s="3">
        <v>5</v>
      </c>
      <c r="W36" s="3"/>
      <c r="X36" s="25"/>
      <c r="Y36" s="3"/>
      <c r="Z36" s="3"/>
      <c r="AA36" s="3"/>
      <c r="AB36" s="81"/>
      <c r="AC36" s="9">
        <v>1</v>
      </c>
      <c r="AD36" s="3"/>
      <c r="AE36" s="3">
        <v>5</v>
      </c>
      <c r="AF36" s="25"/>
      <c r="AG36" s="36"/>
      <c r="AH36" s="3"/>
      <c r="AI36" s="3"/>
      <c r="AJ36" s="3">
        <f t="shared" si="2"/>
        <v>1</v>
      </c>
      <c r="AK36" s="4">
        <f t="shared" si="2"/>
        <v>1</v>
      </c>
    </row>
    <row r="37" spans="1:37" ht="31.5">
      <c r="A37" s="34" t="s">
        <v>132</v>
      </c>
      <c r="B37" s="9"/>
      <c r="C37" s="3"/>
      <c r="D37" s="3"/>
      <c r="E37" s="3"/>
      <c r="F37" s="25"/>
      <c r="G37" s="37"/>
      <c r="H37" s="3"/>
      <c r="I37" s="3"/>
      <c r="J37" s="81"/>
      <c r="K37" s="9"/>
      <c r="L37" s="3"/>
      <c r="M37" s="3"/>
      <c r="N37" s="3"/>
      <c r="O37" s="3"/>
      <c r="P37" s="3"/>
      <c r="Q37" s="3"/>
      <c r="R37" s="3"/>
      <c r="S37" s="81"/>
      <c r="T37" s="9"/>
      <c r="U37" s="3"/>
      <c r="V37" s="3"/>
      <c r="W37" s="3"/>
      <c r="X37" s="25"/>
      <c r="Y37" s="3"/>
      <c r="Z37" s="3"/>
      <c r="AA37" s="3"/>
      <c r="AB37" s="81"/>
      <c r="AC37" s="9"/>
      <c r="AD37" s="3"/>
      <c r="AE37" s="3"/>
      <c r="AF37" s="25"/>
      <c r="AG37" s="36"/>
      <c r="AH37" s="3"/>
      <c r="AI37" s="3"/>
      <c r="AJ37" s="3">
        <f t="shared" si="2"/>
        <v>0</v>
      </c>
      <c r="AK37" s="4">
        <f t="shared" si="2"/>
        <v>0</v>
      </c>
    </row>
    <row r="38" spans="1:37" ht="15.75">
      <c r="A38" s="34" t="s">
        <v>133</v>
      </c>
      <c r="B38" s="9"/>
      <c r="C38" s="3"/>
      <c r="D38" s="3"/>
      <c r="E38" s="3"/>
      <c r="F38" s="25"/>
      <c r="G38" s="37"/>
      <c r="H38" s="3"/>
      <c r="I38" s="3"/>
      <c r="J38" s="81"/>
      <c r="K38" s="9">
        <v>1</v>
      </c>
      <c r="L38" s="3">
        <v>5</v>
      </c>
      <c r="M38" s="3"/>
      <c r="N38" s="3"/>
      <c r="O38" s="3">
        <v>1</v>
      </c>
      <c r="P38" s="3"/>
      <c r="Q38" s="3"/>
      <c r="R38" s="3">
        <v>2</v>
      </c>
      <c r="S38" s="81">
        <v>1</v>
      </c>
      <c r="T38" s="9"/>
      <c r="U38" s="3"/>
      <c r="V38" s="3">
        <v>1</v>
      </c>
      <c r="W38" s="3"/>
      <c r="X38" s="25"/>
      <c r="Y38" s="3"/>
      <c r="Z38" s="3"/>
      <c r="AA38" s="3"/>
      <c r="AB38" s="81"/>
      <c r="AC38" s="9">
        <v>1</v>
      </c>
      <c r="AD38" s="3">
        <v>5</v>
      </c>
      <c r="AE38" s="3">
        <v>1</v>
      </c>
      <c r="AF38" s="25"/>
      <c r="AG38" s="36">
        <v>1</v>
      </c>
      <c r="AH38" s="3"/>
      <c r="AI38" s="3"/>
      <c r="AJ38" s="3">
        <f t="shared" si="2"/>
        <v>2</v>
      </c>
      <c r="AK38" s="4">
        <f t="shared" si="2"/>
        <v>1</v>
      </c>
    </row>
    <row r="39" spans="1:37" ht="47.25" customHeight="1">
      <c r="A39" s="34" t="s">
        <v>134</v>
      </c>
      <c r="B39" s="9">
        <v>4</v>
      </c>
      <c r="C39" s="3"/>
      <c r="D39" s="3"/>
      <c r="E39" s="3"/>
      <c r="F39" s="25"/>
      <c r="G39" s="37"/>
      <c r="H39" s="3"/>
      <c r="I39" s="3"/>
      <c r="J39" s="81"/>
      <c r="K39" s="9">
        <v>4</v>
      </c>
      <c r="L39" s="3">
        <v>1</v>
      </c>
      <c r="M39" s="3">
        <v>1</v>
      </c>
      <c r="N39" s="3">
        <v>2</v>
      </c>
      <c r="O39" s="3"/>
      <c r="P39" s="3">
        <v>1</v>
      </c>
      <c r="Q39" s="3">
        <v>2</v>
      </c>
      <c r="R39" s="3"/>
      <c r="S39" s="81"/>
      <c r="T39" s="9"/>
      <c r="U39" s="3"/>
      <c r="V39" s="3">
        <v>1</v>
      </c>
      <c r="W39" s="3"/>
      <c r="X39" s="25"/>
      <c r="Y39" s="3"/>
      <c r="Z39" s="3"/>
      <c r="AA39" s="3"/>
      <c r="AB39" s="81">
        <v>1</v>
      </c>
      <c r="AC39" s="9">
        <v>8</v>
      </c>
      <c r="AD39" s="3">
        <v>1</v>
      </c>
      <c r="AE39" s="3">
        <v>2</v>
      </c>
      <c r="AF39" s="25">
        <v>2</v>
      </c>
      <c r="AG39" s="36"/>
      <c r="AH39" s="3">
        <v>1</v>
      </c>
      <c r="AI39" s="3">
        <v>2</v>
      </c>
      <c r="AJ39" s="3">
        <f t="shared" si="2"/>
        <v>0</v>
      </c>
      <c r="AK39" s="4">
        <f t="shared" si="2"/>
        <v>1</v>
      </c>
    </row>
    <row r="40" spans="1:37" ht="31.5">
      <c r="A40" s="34" t="s">
        <v>135</v>
      </c>
      <c r="B40" s="9"/>
      <c r="C40" s="3"/>
      <c r="D40" s="3"/>
      <c r="E40" s="3"/>
      <c r="F40" s="25"/>
      <c r="G40" s="37"/>
      <c r="H40" s="3"/>
      <c r="I40" s="3"/>
      <c r="J40" s="81"/>
      <c r="K40" s="9">
        <v>18</v>
      </c>
      <c r="L40" s="3">
        <v>27</v>
      </c>
      <c r="M40" s="3">
        <v>6</v>
      </c>
      <c r="N40" s="3">
        <v>15</v>
      </c>
      <c r="O40" s="3"/>
      <c r="P40" s="3">
        <v>9</v>
      </c>
      <c r="Q40" s="3">
        <v>7</v>
      </c>
      <c r="R40" s="3">
        <v>2</v>
      </c>
      <c r="S40" s="81">
        <v>4</v>
      </c>
      <c r="T40" s="9">
        <v>2</v>
      </c>
      <c r="U40" s="3">
        <v>7</v>
      </c>
      <c r="V40" s="3">
        <v>9</v>
      </c>
      <c r="W40" s="3">
        <v>4</v>
      </c>
      <c r="X40" s="25">
        <v>1</v>
      </c>
      <c r="Y40" s="3">
        <v>2</v>
      </c>
      <c r="Z40" s="3">
        <v>1</v>
      </c>
      <c r="AA40" s="3">
        <v>3</v>
      </c>
      <c r="AB40" s="81">
        <v>1</v>
      </c>
      <c r="AC40" s="9">
        <v>20</v>
      </c>
      <c r="AD40" s="3">
        <v>34</v>
      </c>
      <c r="AE40" s="3">
        <v>15</v>
      </c>
      <c r="AF40" s="25">
        <v>19</v>
      </c>
      <c r="AG40" s="36">
        <v>1</v>
      </c>
      <c r="AH40" s="3">
        <v>11</v>
      </c>
      <c r="AI40" s="3">
        <v>8</v>
      </c>
      <c r="AJ40" s="3">
        <f t="shared" si="2"/>
        <v>5</v>
      </c>
      <c r="AK40" s="4">
        <f t="shared" si="2"/>
        <v>5</v>
      </c>
    </row>
    <row r="41" spans="1:37" ht="15.75">
      <c r="A41" s="34" t="s">
        <v>136</v>
      </c>
      <c r="B41" s="9"/>
      <c r="C41" s="3"/>
      <c r="D41" s="3"/>
      <c r="E41" s="3"/>
      <c r="F41" s="25"/>
      <c r="G41" s="37"/>
      <c r="H41" s="3"/>
      <c r="I41" s="3"/>
      <c r="J41" s="81"/>
      <c r="K41" s="9">
        <v>4</v>
      </c>
      <c r="L41" s="3">
        <v>8</v>
      </c>
      <c r="M41" s="3">
        <v>1</v>
      </c>
      <c r="N41" s="3">
        <v>7</v>
      </c>
      <c r="O41" s="3">
        <v>1</v>
      </c>
      <c r="P41" s="3">
        <v>5</v>
      </c>
      <c r="Q41" s="3">
        <v>1</v>
      </c>
      <c r="R41" s="3"/>
      <c r="S41" s="81"/>
      <c r="T41" s="9"/>
      <c r="U41" s="3">
        <v>4</v>
      </c>
      <c r="V41" s="3"/>
      <c r="W41" s="3"/>
      <c r="X41" s="25"/>
      <c r="Y41" s="3"/>
      <c r="Z41" s="3">
        <v>1</v>
      </c>
      <c r="AA41" s="3"/>
      <c r="AB41" s="81"/>
      <c r="AC41" s="9">
        <v>4</v>
      </c>
      <c r="AD41" s="3">
        <v>12</v>
      </c>
      <c r="AE41" s="3">
        <v>1</v>
      </c>
      <c r="AF41" s="25">
        <v>7</v>
      </c>
      <c r="AG41" s="36">
        <v>1</v>
      </c>
      <c r="AH41" s="3">
        <v>5</v>
      </c>
      <c r="AI41" s="3">
        <v>2</v>
      </c>
      <c r="AJ41" s="3">
        <f t="shared" si="2"/>
        <v>0</v>
      </c>
      <c r="AK41" s="4">
        <f t="shared" si="2"/>
        <v>0</v>
      </c>
    </row>
    <row r="42" spans="1:37" ht="15.75">
      <c r="A42" s="34" t="s">
        <v>137</v>
      </c>
      <c r="B42" s="9"/>
      <c r="C42" s="3"/>
      <c r="D42" s="3"/>
      <c r="E42" s="3"/>
      <c r="F42" s="25"/>
      <c r="G42" s="37"/>
      <c r="H42" s="3"/>
      <c r="I42" s="3"/>
      <c r="J42" s="81"/>
      <c r="K42" s="9">
        <v>1</v>
      </c>
      <c r="L42" s="3"/>
      <c r="M42" s="3">
        <v>4</v>
      </c>
      <c r="N42" s="3"/>
      <c r="O42" s="3"/>
      <c r="P42" s="3">
        <v>1</v>
      </c>
      <c r="Q42" s="3"/>
      <c r="R42" s="3"/>
      <c r="S42" s="81"/>
      <c r="T42" s="9"/>
      <c r="U42" s="3">
        <v>2</v>
      </c>
      <c r="V42" s="3"/>
      <c r="W42" s="3"/>
      <c r="X42" s="25"/>
      <c r="Y42" s="3"/>
      <c r="Z42" s="3"/>
      <c r="AA42" s="3"/>
      <c r="AB42" s="81"/>
      <c r="AC42" s="9">
        <v>1</v>
      </c>
      <c r="AD42" s="3">
        <v>2</v>
      </c>
      <c r="AE42" s="3">
        <v>4</v>
      </c>
      <c r="AF42" s="25"/>
      <c r="AG42" s="36"/>
      <c r="AH42" s="3">
        <v>1</v>
      </c>
      <c r="AI42" s="3"/>
      <c r="AJ42" s="3">
        <f t="shared" si="2"/>
        <v>0</v>
      </c>
      <c r="AK42" s="4">
        <f t="shared" si="2"/>
        <v>0</v>
      </c>
    </row>
    <row r="43" spans="1:37" ht="16.5" thickBot="1">
      <c r="A43" s="38" t="s">
        <v>138</v>
      </c>
      <c r="B43" s="39"/>
      <c r="C43" s="5"/>
      <c r="D43" s="5"/>
      <c r="E43" s="5">
        <v>1</v>
      </c>
      <c r="F43" s="26"/>
      <c r="G43" s="42">
        <v>1</v>
      </c>
      <c r="H43" s="5">
        <v>1</v>
      </c>
      <c r="I43" s="5"/>
      <c r="J43" s="82">
        <v>1</v>
      </c>
      <c r="K43" s="39">
        <v>5</v>
      </c>
      <c r="L43" s="5">
        <v>9</v>
      </c>
      <c r="M43" s="5"/>
      <c r="N43" s="5">
        <v>2</v>
      </c>
      <c r="O43" s="5">
        <v>1</v>
      </c>
      <c r="P43" s="5">
        <v>6</v>
      </c>
      <c r="Q43" s="5">
        <v>2</v>
      </c>
      <c r="R43" s="5">
        <v>5</v>
      </c>
      <c r="S43" s="82">
        <v>3</v>
      </c>
      <c r="T43" s="39"/>
      <c r="U43" s="5">
        <v>3</v>
      </c>
      <c r="V43" s="5">
        <v>1</v>
      </c>
      <c r="W43" s="5">
        <v>1</v>
      </c>
      <c r="X43" s="26">
        <v>3</v>
      </c>
      <c r="Y43" s="5">
        <v>1</v>
      </c>
      <c r="Z43" s="5"/>
      <c r="AA43" s="5">
        <v>2</v>
      </c>
      <c r="AB43" s="82"/>
      <c r="AC43" s="39">
        <v>5</v>
      </c>
      <c r="AD43" s="5">
        <v>12</v>
      </c>
      <c r="AE43" s="5">
        <v>1</v>
      </c>
      <c r="AF43" s="26">
        <v>4</v>
      </c>
      <c r="AG43" s="41">
        <v>4</v>
      </c>
      <c r="AH43" s="5">
        <v>8</v>
      </c>
      <c r="AI43" s="5">
        <v>3</v>
      </c>
      <c r="AJ43" s="5">
        <f t="shared" si="2"/>
        <v>7</v>
      </c>
      <c r="AK43" s="6">
        <f t="shared" si="2"/>
        <v>4</v>
      </c>
    </row>
    <row r="44" ht="15.75">
      <c r="A44" s="80"/>
    </row>
    <row r="46" spans="1:37" ht="17.25" customHeight="1">
      <c r="A46" s="207" t="s">
        <v>34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</row>
    <row r="47" ht="16.5" thickBot="1"/>
    <row r="48" spans="1:37" ht="15.75" customHeight="1" thickBot="1">
      <c r="A48" s="201" t="s">
        <v>19</v>
      </c>
      <c r="B48" s="204" t="s">
        <v>124</v>
      </c>
      <c r="C48" s="205"/>
      <c r="D48" s="205"/>
      <c r="E48" s="205"/>
      <c r="F48" s="205"/>
      <c r="G48" s="205"/>
      <c r="H48" s="205"/>
      <c r="I48" s="205"/>
      <c r="J48" s="206"/>
      <c r="K48" s="208" t="s">
        <v>94</v>
      </c>
      <c r="L48" s="209"/>
      <c r="M48" s="209"/>
      <c r="N48" s="209"/>
      <c r="O48" s="209"/>
      <c r="P48" s="209"/>
      <c r="Q48" s="209"/>
      <c r="R48" s="209"/>
      <c r="S48" s="210"/>
      <c r="T48" s="204" t="s">
        <v>98</v>
      </c>
      <c r="U48" s="205"/>
      <c r="V48" s="205"/>
      <c r="W48" s="205"/>
      <c r="X48" s="205"/>
      <c r="Y48" s="205"/>
      <c r="Z48" s="205"/>
      <c r="AA48" s="205"/>
      <c r="AB48" s="206"/>
      <c r="AC48" s="208" t="s">
        <v>0</v>
      </c>
      <c r="AD48" s="209"/>
      <c r="AE48" s="209"/>
      <c r="AF48" s="209"/>
      <c r="AG48" s="209"/>
      <c r="AH48" s="209"/>
      <c r="AI48" s="209"/>
      <c r="AJ48" s="209"/>
      <c r="AK48" s="210"/>
    </row>
    <row r="49" spans="1:37" ht="15.75">
      <c r="A49" s="211"/>
      <c r="B49" s="18">
        <v>2004</v>
      </c>
      <c r="C49" s="19">
        <v>2005</v>
      </c>
      <c r="D49" s="19">
        <v>2006</v>
      </c>
      <c r="E49" s="19">
        <v>2007</v>
      </c>
      <c r="F49" s="20">
        <v>2008</v>
      </c>
      <c r="G49" s="19">
        <v>2009</v>
      </c>
      <c r="H49" s="19">
        <v>2010</v>
      </c>
      <c r="I49" s="19">
        <v>2011</v>
      </c>
      <c r="J49" s="47">
        <v>2012</v>
      </c>
      <c r="K49" s="18">
        <v>2004</v>
      </c>
      <c r="L49" s="19">
        <v>2005</v>
      </c>
      <c r="M49" s="19">
        <v>2006</v>
      </c>
      <c r="N49" s="19">
        <v>2007</v>
      </c>
      <c r="O49" s="19">
        <v>2008</v>
      </c>
      <c r="P49" s="19">
        <v>2009</v>
      </c>
      <c r="Q49" s="19">
        <v>2010</v>
      </c>
      <c r="R49" s="19">
        <v>2011</v>
      </c>
      <c r="S49" s="47">
        <v>2012</v>
      </c>
      <c r="T49" s="18">
        <v>2004</v>
      </c>
      <c r="U49" s="19">
        <v>2005</v>
      </c>
      <c r="V49" s="19">
        <v>2006</v>
      </c>
      <c r="W49" s="19">
        <v>2007</v>
      </c>
      <c r="X49" s="20">
        <v>2008</v>
      </c>
      <c r="Y49" s="19">
        <v>2009</v>
      </c>
      <c r="Z49" s="19">
        <v>2010</v>
      </c>
      <c r="AA49" s="19">
        <v>2011</v>
      </c>
      <c r="AB49" s="47">
        <v>2012</v>
      </c>
      <c r="AC49" s="62">
        <v>2004</v>
      </c>
      <c r="AD49" s="31">
        <v>2005</v>
      </c>
      <c r="AE49" s="31">
        <v>2006</v>
      </c>
      <c r="AF49" s="84">
        <v>2007</v>
      </c>
      <c r="AG49" s="85">
        <v>2008</v>
      </c>
      <c r="AH49" s="31">
        <v>2009</v>
      </c>
      <c r="AI49" s="31">
        <v>2010</v>
      </c>
      <c r="AJ49" s="31">
        <v>2011</v>
      </c>
      <c r="AK49" s="76">
        <v>2012</v>
      </c>
    </row>
    <row r="50" spans="1:37" ht="15.75">
      <c r="A50" s="77" t="s">
        <v>125</v>
      </c>
      <c r="B50" s="78">
        <v>386</v>
      </c>
      <c r="C50" s="12">
        <v>364</v>
      </c>
      <c r="D50" s="12">
        <v>347</v>
      </c>
      <c r="E50" s="12">
        <v>308</v>
      </c>
      <c r="F50" s="44">
        <v>435</v>
      </c>
      <c r="G50" s="12">
        <v>436</v>
      </c>
      <c r="H50" s="12">
        <v>376</v>
      </c>
      <c r="I50" s="12">
        <f>I8+I29</f>
        <v>424</v>
      </c>
      <c r="J50" s="12">
        <f>J8+J29</f>
        <v>525</v>
      </c>
      <c r="K50" s="78">
        <v>665</v>
      </c>
      <c r="L50" s="12">
        <v>1446</v>
      </c>
      <c r="M50" s="12">
        <v>572</v>
      </c>
      <c r="N50" s="12">
        <v>692</v>
      </c>
      <c r="O50" s="12">
        <v>512</v>
      </c>
      <c r="P50" s="12">
        <v>954</v>
      </c>
      <c r="Q50" s="12">
        <v>1041</v>
      </c>
      <c r="R50" s="12">
        <f>R8+R29</f>
        <v>926</v>
      </c>
      <c r="S50" s="12">
        <f>S8+S29</f>
        <v>1061</v>
      </c>
      <c r="T50" s="78">
        <v>166</v>
      </c>
      <c r="U50" s="12">
        <v>132</v>
      </c>
      <c r="V50" s="12">
        <v>154</v>
      </c>
      <c r="W50" s="12">
        <v>86</v>
      </c>
      <c r="X50" s="44">
        <v>68</v>
      </c>
      <c r="Y50" s="12">
        <v>111</v>
      </c>
      <c r="Z50" s="12">
        <v>83</v>
      </c>
      <c r="AA50" s="12">
        <f>AA8+AA29</f>
        <v>75</v>
      </c>
      <c r="AB50" s="12">
        <f>AB8+AB29</f>
        <v>66</v>
      </c>
      <c r="AC50" s="78">
        <v>1217</v>
      </c>
      <c r="AD50" s="12">
        <v>1942</v>
      </c>
      <c r="AE50" s="12">
        <v>1073</v>
      </c>
      <c r="AF50" s="44">
        <v>1086</v>
      </c>
      <c r="AG50" s="44">
        <v>1015</v>
      </c>
      <c r="AH50" s="12">
        <f>G50+P50+Y50</f>
        <v>1501</v>
      </c>
      <c r="AI50" s="12">
        <v>1500</v>
      </c>
      <c r="AJ50" s="12">
        <f>AJ8+AJ29</f>
        <v>1425</v>
      </c>
      <c r="AK50" s="45">
        <f>AK8+AK29</f>
        <v>1652</v>
      </c>
    </row>
    <row r="51" spans="1:37" ht="15.75">
      <c r="A51" s="34" t="s">
        <v>13</v>
      </c>
      <c r="B51" s="9"/>
      <c r="C51" s="3"/>
      <c r="D51" s="3"/>
      <c r="E51" s="3"/>
      <c r="F51" s="25"/>
      <c r="G51" s="15"/>
      <c r="H51" s="3"/>
      <c r="I51" s="3"/>
      <c r="J51" s="81"/>
      <c r="K51" s="9"/>
      <c r="L51" s="3"/>
      <c r="M51" s="3"/>
      <c r="N51" s="3"/>
      <c r="O51" s="3"/>
      <c r="P51" s="3"/>
      <c r="Q51" s="3"/>
      <c r="R51" s="3"/>
      <c r="S51" s="81"/>
      <c r="T51" s="9"/>
      <c r="U51" s="3"/>
      <c r="V51" s="3"/>
      <c r="W51" s="3"/>
      <c r="X51" s="25"/>
      <c r="Y51" s="3"/>
      <c r="Z51" s="3"/>
      <c r="AA51" s="3"/>
      <c r="AB51" s="81"/>
      <c r="AC51" s="9"/>
      <c r="AD51" s="3"/>
      <c r="AE51" s="3"/>
      <c r="AF51" s="25"/>
      <c r="AG51" s="60"/>
      <c r="AH51" s="3"/>
      <c r="AI51" s="3"/>
      <c r="AJ51" s="3"/>
      <c r="AK51" s="74"/>
    </row>
    <row r="52" spans="1:37" ht="31.5" customHeight="1">
      <c r="A52" s="34" t="s">
        <v>126</v>
      </c>
      <c r="B52" s="9">
        <v>362</v>
      </c>
      <c r="C52" s="3">
        <v>346</v>
      </c>
      <c r="D52" s="3">
        <v>329</v>
      </c>
      <c r="E52" s="3">
        <v>288</v>
      </c>
      <c r="F52" s="25">
        <v>414</v>
      </c>
      <c r="G52" s="37">
        <v>408</v>
      </c>
      <c r="H52" s="3">
        <v>363</v>
      </c>
      <c r="I52" s="3">
        <f>I10+I31</f>
        <v>415</v>
      </c>
      <c r="J52" s="4">
        <f>J10+J31</f>
        <v>513</v>
      </c>
      <c r="K52" s="9">
        <v>469</v>
      </c>
      <c r="L52" s="3">
        <v>624</v>
      </c>
      <c r="M52" s="3">
        <v>456</v>
      </c>
      <c r="N52" s="3">
        <v>437</v>
      </c>
      <c r="O52" s="3">
        <v>399</v>
      </c>
      <c r="P52" s="3">
        <v>488</v>
      </c>
      <c r="Q52" s="3">
        <v>539</v>
      </c>
      <c r="R52" s="3">
        <f>R10+R31</f>
        <v>539</v>
      </c>
      <c r="S52" s="4">
        <f>S10+S31</f>
        <v>650</v>
      </c>
      <c r="T52" s="9">
        <v>74</v>
      </c>
      <c r="U52" s="3">
        <v>53</v>
      </c>
      <c r="V52" s="3">
        <v>47</v>
      </c>
      <c r="W52" s="3">
        <v>32</v>
      </c>
      <c r="X52" s="25">
        <v>26</v>
      </c>
      <c r="Y52" s="3">
        <v>42</v>
      </c>
      <c r="Z52" s="3">
        <v>35</v>
      </c>
      <c r="AA52" s="3">
        <f>AA10+AA31</f>
        <v>18</v>
      </c>
      <c r="AB52" s="4">
        <f>AB10+AB31</f>
        <v>25</v>
      </c>
      <c r="AC52" s="9">
        <v>905</v>
      </c>
      <c r="AD52" s="3">
        <v>1023</v>
      </c>
      <c r="AE52" s="3">
        <v>832</v>
      </c>
      <c r="AF52" s="25">
        <v>757</v>
      </c>
      <c r="AG52" s="36">
        <v>839</v>
      </c>
      <c r="AH52" s="3">
        <f>G52+P52+Y52</f>
        <v>938</v>
      </c>
      <c r="AI52" s="3">
        <v>937</v>
      </c>
      <c r="AJ52" s="3">
        <f>AJ10+AJ31</f>
        <v>972</v>
      </c>
      <c r="AK52" s="4">
        <f>AK10+AK31</f>
        <v>1188</v>
      </c>
    </row>
    <row r="53" spans="1:37" ht="47.25">
      <c r="A53" s="34" t="s">
        <v>127</v>
      </c>
      <c r="B53" s="9">
        <v>13</v>
      </c>
      <c r="C53" s="3">
        <v>14</v>
      </c>
      <c r="D53" s="3">
        <v>18</v>
      </c>
      <c r="E53" s="3">
        <v>9</v>
      </c>
      <c r="F53" s="25">
        <v>6</v>
      </c>
      <c r="G53" s="37">
        <v>9</v>
      </c>
      <c r="H53" s="3">
        <v>11</v>
      </c>
      <c r="I53" s="3">
        <f aca="true" t="shared" si="3" ref="I53:J64">I11+I32</f>
        <v>7</v>
      </c>
      <c r="J53" s="4">
        <f t="shared" si="3"/>
        <v>11</v>
      </c>
      <c r="K53" s="9">
        <v>2</v>
      </c>
      <c r="L53" s="3">
        <v>2</v>
      </c>
      <c r="M53" s="3">
        <v>3</v>
      </c>
      <c r="N53" s="3">
        <v>1</v>
      </c>
      <c r="O53" s="3"/>
      <c r="P53" s="3">
        <v>5</v>
      </c>
      <c r="Q53" s="3">
        <v>6</v>
      </c>
      <c r="R53" s="3">
        <f aca="true" t="shared" si="4" ref="R53:S64">R11+R32</f>
        <v>9</v>
      </c>
      <c r="S53" s="4">
        <f t="shared" si="4"/>
        <v>5</v>
      </c>
      <c r="T53" s="9"/>
      <c r="U53" s="3"/>
      <c r="V53" s="3"/>
      <c r="W53" s="3"/>
      <c r="X53" s="25"/>
      <c r="Y53" s="3"/>
      <c r="Z53" s="3"/>
      <c r="AA53" s="3">
        <f aca="true" t="shared" si="5" ref="AA53:AB64">AA11+AA32</f>
        <v>0</v>
      </c>
      <c r="AB53" s="4">
        <f t="shared" si="5"/>
        <v>0</v>
      </c>
      <c r="AC53" s="9">
        <v>15</v>
      </c>
      <c r="AD53" s="3">
        <v>16</v>
      </c>
      <c r="AE53" s="3">
        <v>21</v>
      </c>
      <c r="AF53" s="25">
        <v>10</v>
      </c>
      <c r="AG53" s="36">
        <v>6</v>
      </c>
      <c r="AH53" s="3">
        <v>14</v>
      </c>
      <c r="AI53" s="3">
        <v>17</v>
      </c>
      <c r="AJ53" s="3">
        <f aca="true" t="shared" si="6" ref="AJ53:AK64">AJ11+AJ32</f>
        <v>16</v>
      </c>
      <c r="AK53" s="4">
        <f t="shared" si="6"/>
        <v>16</v>
      </c>
    </row>
    <row r="54" spans="1:37" ht="31.5" customHeight="1">
      <c r="A54" s="34" t="s">
        <v>128</v>
      </c>
      <c r="B54" s="9"/>
      <c r="C54" s="3"/>
      <c r="D54" s="3"/>
      <c r="E54" s="3"/>
      <c r="F54" s="25"/>
      <c r="G54" s="37"/>
      <c r="H54" s="3"/>
      <c r="I54" s="3">
        <f t="shared" si="3"/>
        <v>0</v>
      </c>
      <c r="J54" s="4">
        <f t="shared" si="3"/>
        <v>0</v>
      </c>
      <c r="K54" s="9">
        <v>58</v>
      </c>
      <c r="L54" s="3">
        <v>46</v>
      </c>
      <c r="M54" s="3">
        <v>26</v>
      </c>
      <c r="N54" s="3">
        <v>30</v>
      </c>
      <c r="O54" s="3">
        <v>22</v>
      </c>
      <c r="P54" s="3">
        <v>11</v>
      </c>
      <c r="Q54" s="3">
        <v>47</v>
      </c>
      <c r="R54" s="3">
        <f t="shared" si="4"/>
        <v>6</v>
      </c>
      <c r="S54" s="4">
        <f t="shared" si="4"/>
        <v>12</v>
      </c>
      <c r="T54" s="9">
        <v>12</v>
      </c>
      <c r="U54" s="3">
        <v>4</v>
      </c>
      <c r="V54" s="3">
        <v>8</v>
      </c>
      <c r="W54" s="3">
        <v>8</v>
      </c>
      <c r="X54" s="25">
        <v>4</v>
      </c>
      <c r="Y54" s="3">
        <v>4</v>
      </c>
      <c r="Z54" s="3">
        <v>3</v>
      </c>
      <c r="AA54" s="3">
        <f t="shared" si="5"/>
        <v>2</v>
      </c>
      <c r="AB54" s="4">
        <f t="shared" si="5"/>
        <v>5</v>
      </c>
      <c r="AC54" s="9">
        <v>70</v>
      </c>
      <c r="AD54" s="3">
        <v>50</v>
      </c>
      <c r="AE54" s="3">
        <v>34</v>
      </c>
      <c r="AF54" s="25">
        <v>38</v>
      </c>
      <c r="AG54" s="36">
        <v>26</v>
      </c>
      <c r="AH54" s="3">
        <v>15</v>
      </c>
      <c r="AI54" s="3">
        <v>50</v>
      </c>
      <c r="AJ54" s="3">
        <f t="shared" si="6"/>
        <v>8</v>
      </c>
      <c r="AK54" s="4">
        <f t="shared" si="6"/>
        <v>17</v>
      </c>
    </row>
    <row r="55" spans="1:37" ht="47.25">
      <c r="A55" s="34" t="s">
        <v>129</v>
      </c>
      <c r="B55" s="9"/>
      <c r="C55" s="3"/>
      <c r="D55" s="3"/>
      <c r="E55" s="3"/>
      <c r="F55" s="25"/>
      <c r="G55" s="37"/>
      <c r="H55" s="3"/>
      <c r="I55" s="3">
        <f t="shared" si="3"/>
        <v>0</v>
      </c>
      <c r="J55" s="4">
        <f t="shared" si="3"/>
        <v>0</v>
      </c>
      <c r="K55" s="9">
        <v>36</v>
      </c>
      <c r="L55" s="3">
        <v>482</v>
      </c>
      <c r="M55" s="3">
        <v>27</v>
      </c>
      <c r="N55" s="3">
        <v>117</v>
      </c>
      <c r="O55" s="3">
        <v>34</v>
      </c>
      <c r="P55" s="3">
        <v>391</v>
      </c>
      <c r="Q55" s="3">
        <v>378</v>
      </c>
      <c r="R55" s="3">
        <f t="shared" si="4"/>
        <v>313</v>
      </c>
      <c r="S55" s="4">
        <f t="shared" si="4"/>
        <v>363</v>
      </c>
      <c r="T55" s="9">
        <v>52</v>
      </c>
      <c r="U55" s="3">
        <v>38</v>
      </c>
      <c r="V55" s="3">
        <v>45</v>
      </c>
      <c r="W55" s="3">
        <v>29</v>
      </c>
      <c r="X55" s="25">
        <v>22</v>
      </c>
      <c r="Y55" s="3">
        <v>53</v>
      </c>
      <c r="Z55" s="3">
        <v>39</v>
      </c>
      <c r="AA55" s="3">
        <f t="shared" si="5"/>
        <v>39</v>
      </c>
      <c r="AB55" s="4">
        <f t="shared" si="5"/>
        <v>33</v>
      </c>
      <c r="AC55" s="9">
        <v>88</v>
      </c>
      <c r="AD55" s="3">
        <v>520</v>
      </c>
      <c r="AE55" s="3">
        <v>72</v>
      </c>
      <c r="AF55" s="25">
        <v>146</v>
      </c>
      <c r="AG55" s="36">
        <v>56</v>
      </c>
      <c r="AH55" s="3">
        <v>444</v>
      </c>
      <c r="AI55" s="3">
        <v>417</v>
      </c>
      <c r="AJ55" s="3">
        <f t="shared" si="6"/>
        <v>352</v>
      </c>
      <c r="AK55" s="4">
        <f t="shared" si="6"/>
        <v>396</v>
      </c>
    </row>
    <row r="56" spans="1:37" ht="78" customHeight="1">
      <c r="A56" s="34" t="s">
        <v>130</v>
      </c>
      <c r="B56" s="9"/>
      <c r="C56" s="3">
        <v>1</v>
      </c>
      <c r="D56" s="3"/>
      <c r="E56" s="3"/>
      <c r="F56" s="25">
        <v>1</v>
      </c>
      <c r="G56" s="37"/>
      <c r="H56" s="3"/>
      <c r="I56" s="3">
        <f t="shared" si="3"/>
        <v>0</v>
      </c>
      <c r="J56" s="4">
        <f t="shared" si="3"/>
        <v>0</v>
      </c>
      <c r="K56" s="9">
        <v>59</v>
      </c>
      <c r="L56" s="3">
        <v>235</v>
      </c>
      <c r="M56" s="3">
        <v>39</v>
      </c>
      <c r="N56" s="3">
        <v>63</v>
      </c>
      <c r="O56" s="3">
        <v>27</v>
      </c>
      <c r="P56" s="3">
        <v>23</v>
      </c>
      <c r="Q56" s="3">
        <v>52</v>
      </c>
      <c r="R56" s="3">
        <f t="shared" si="4"/>
        <v>47</v>
      </c>
      <c r="S56" s="4">
        <f t="shared" si="4"/>
        <v>17</v>
      </c>
      <c r="T56" s="9">
        <v>18</v>
      </c>
      <c r="U56" s="3">
        <v>17</v>
      </c>
      <c r="V56" s="3">
        <v>36</v>
      </c>
      <c r="W56" s="3">
        <v>11</v>
      </c>
      <c r="X56" s="25">
        <v>6</v>
      </c>
      <c r="Y56" s="3">
        <v>3</v>
      </c>
      <c r="Z56" s="3">
        <v>3</v>
      </c>
      <c r="AA56" s="3">
        <f t="shared" si="5"/>
        <v>11</v>
      </c>
      <c r="AB56" s="4">
        <f t="shared" si="5"/>
        <v>1</v>
      </c>
      <c r="AC56" s="9">
        <v>77</v>
      </c>
      <c r="AD56" s="3">
        <v>253</v>
      </c>
      <c r="AE56" s="3">
        <v>75</v>
      </c>
      <c r="AF56" s="25">
        <v>74</v>
      </c>
      <c r="AG56" s="36">
        <v>34</v>
      </c>
      <c r="AH56" s="3">
        <v>26</v>
      </c>
      <c r="AI56" s="3">
        <v>55</v>
      </c>
      <c r="AJ56" s="3">
        <f t="shared" si="6"/>
        <v>58</v>
      </c>
      <c r="AK56" s="4">
        <f t="shared" si="6"/>
        <v>18</v>
      </c>
    </row>
    <row r="57" spans="1:37" ht="15.75">
      <c r="A57" s="34" t="s">
        <v>131</v>
      </c>
      <c r="B57" s="9"/>
      <c r="C57" s="3"/>
      <c r="D57" s="3"/>
      <c r="E57" s="3"/>
      <c r="F57" s="25"/>
      <c r="G57" s="37"/>
      <c r="H57" s="3"/>
      <c r="I57" s="3">
        <f t="shared" si="3"/>
        <v>0</v>
      </c>
      <c r="J57" s="4">
        <f t="shared" si="3"/>
        <v>0</v>
      </c>
      <c r="K57" s="9"/>
      <c r="L57" s="3"/>
      <c r="M57" s="3"/>
      <c r="N57" s="3"/>
      <c r="O57" s="3"/>
      <c r="P57" s="3">
        <v>1</v>
      </c>
      <c r="Q57" s="3"/>
      <c r="R57" s="3">
        <f t="shared" si="4"/>
        <v>2</v>
      </c>
      <c r="S57" s="4">
        <f t="shared" si="4"/>
        <v>1</v>
      </c>
      <c r="T57" s="9">
        <v>1</v>
      </c>
      <c r="U57" s="3"/>
      <c r="V57" s="3">
        <v>5</v>
      </c>
      <c r="W57" s="3"/>
      <c r="X57" s="25"/>
      <c r="Y57" s="3"/>
      <c r="Z57" s="3">
        <v>1</v>
      </c>
      <c r="AA57" s="3">
        <f t="shared" si="5"/>
        <v>0</v>
      </c>
      <c r="AB57" s="4">
        <f t="shared" si="5"/>
        <v>0</v>
      </c>
      <c r="AC57" s="9">
        <v>1</v>
      </c>
      <c r="AD57" s="3"/>
      <c r="AE57" s="3">
        <v>5</v>
      </c>
      <c r="AF57" s="25"/>
      <c r="AG57" s="36"/>
      <c r="AH57" s="3">
        <v>1</v>
      </c>
      <c r="AI57" s="3">
        <v>1</v>
      </c>
      <c r="AJ57" s="3">
        <f t="shared" si="6"/>
        <v>2</v>
      </c>
      <c r="AK57" s="4">
        <f t="shared" si="6"/>
        <v>1</v>
      </c>
    </row>
    <row r="58" spans="1:37" ht="31.5">
      <c r="A58" s="34" t="s">
        <v>132</v>
      </c>
      <c r="B58" s="9"/>
      <c r="C58" s="3"/>
      <c r="D58" s="3"/>
      <c r="E58" s="3"/>
      <c r="F58" s="25"/>
      <c r="G58" s="37"/>
      <c r="H58" s="3"/>
      <c r="I58" s="3">
        <f t="shared" si="3"/>
        <v>0</v>
      </c>
      <c r="J58" s="4">
        <f t="shared" si="3"/>
        <v>0</v>
      </c>
      <c r="K58" s="9"/>
      <c r="L58" s="3"/>
      <c r="M58" s="3"/>
      <c r="N58" s="3"/>
      <c r="O58" s="3"/>
      <c r="P58" s="3"/>
      <c r="Q58" s="3"/>
      <c r="R58" s="3">
        <f t="shared" si="4"/>
        <v>0</v>
      </c>
      <c r="S58" s="4">
        <f t="shared" si="4"/>
        <v>0</v>
      </c>
      <c r="T58" s="9"/>
      <c r="U58" s="3"/>
      <c r="V58" s="3"/>
      <c r="W58" s="3"/>
      <c r="X58" s="25"/>
      <c r="Y58" s="3"/>
      <c r="Z58" s="3"/>
      <c r="AA58" s="3">
        <f t="shared" si="5"/>
        <v>0</v>
      </c>
      <c r="AB58" s="4">
        <f t="shared" si="5"/>
        <v>0</v>
      </c>
      <c r="AC58" s="9"/>
      <c r="AD58" s="3"/>
      <c r="AE58" s="3"/>
      <c r="AF58" s="25"/>
      <c r="AG58" s="36"/>
      <c r="AH58" s="3"/>
      <c r="AI58" s="3"/>
      <c r="AJ58" s="3">
        <f t="shared" si="6"/>
        <v>0</v>
      </c>
      <c r="AK58" s="4">
        <f t="shared" si="6"/>
        <v>0</v>
      </c>
    </row>
    <row r="59" spans="1:37" ht="15.75">
      <c r="A59" s="34" t="s">
        <v>133</v>
      </c>
      <c r="B59" s="9"/>
      <c r="C59" s="3"/>
      <c r="D59" s="3"/>
      <c r="E59" s="3"/>
      <c r="F59" s="25"/>
      <c r="G59" s="37"/>
      <c r="H59" s="3"/>
      <c r="I59" s="3">
        <f t="shared" si="3"/>
        <v>0</v>
      </c>
      <c r="J59" s="4">
        <f t="shared" si="3"/>
        <v>0</v>
      </c>
      <c r="K59" s="9">
        <v>1</v>
      </c>
      <c r="L59" s="3">
        <v>5</v>
      </c>
      <c r="M59" s="3">
        <v>1</v>
      </c>
      <c r="N59" s="3"/>
      <c r="O59" s="3">
        <v>1</v>
      </c>
      <c r="P59" s="3"/>
      <c r="Q59" s="3"/>
      <c r="R59" s="3">
        <f t="shared" si="4"/>
        <v>2</v>
      </c>
      <c r="S59" s="4">
        <f t="shared" si="4"/>
        <v>1</v>
      </c>
      <c r="T59" s="9"/>
      <c r="U59" s="3">
        <v>2</v>
      </c>
      <c r="V59" s="3">
        <v>1</v>
      </c>
      <c r="W59" s="3"/>
      <c r="X59" s="25"/>
      <c r="Y59" s="3"/>
      <c r="Z59" s="3"/>
      <c r="AA59" s="3">
        <f t="shared" si="5"/>
        <v>0</v>
      </c>
      <c r="AB59" s="4">
        <f t="shared" si="5"/>
        <v>0</v>
      </c>
      <c r="AC59" s="9">
        <v>1</v>
      </c>
      <c r="AD59" s="3">
        <v>7</v>
      </c>
      <c r="AE59" s="3">
        <v>2</v>
      </c>
      <c r="AF59" s="25"/>
      <c r="AG59" s="36">
        <v>1</v>
      </c>
      <c r="AH59" s="3"/>
      <c r="AI59" s="3"/>
      <c r="AJ59" s="3">
        <f t="shared" si="6"/>
        <v>2</v>
      </c>
      <c r="AK59" s="4">
        <f t="shared" si="6"/>
        <v>1</v>
      </c>
    </row>
    <row r="60" spans="1:37" ht="46.5" customHeight="1">
      <c r="A60" s="34" t="s">
        <v>134</v>
      </c>
      <c r="B60" s="9">
        <v>4</v>
      </c>
      <c r="C60" s="3"/>
      <c r="D60" s="3"/>
      <c r="E60" s="3"/>
      <c r="F60" s="25"/>
      <c r="G60" s="37"/>
      <c r="H60" s="3"/>
      <c r="I60" s="3">
        <f t="shared" si="3"/>
        <v>2</v>
      </c>
      <c r="J60" s="4">
        <f t="shared" si="3"/>
        <v>0</v>
      </c>
      <c r="K60" s="9">
        <v>4</v>
      </c>
      <c r="L60" s="3">
        <v>1</v>
      </c>
      <c r="M60" s="3">
        <v>2</v>
      </c>
      <c r="N60" s="3">
        <v>2</v>
      </c>
      <c r="O60" s="3"/>
      <c r="P60" s="3">
        <v>1</v>
      </c>
      <c r="Q60" s="3">
        <v>3</v>
      </c>
      <c r="R60" s="3">
        <f t="shared" si="4"/>
        <v>0</v>
      </c>
      <c r="S60" s="4">
        <f t="shared" si="4"/>
        <v>0</v>
      </c>
      <c r="T60" s="9"/>
      <c r="U60" s="3"/>
      <c r="V60" s="3">
        <v>1</v>
      </c>
      <c r="W60" s="3"/>
      <c r="X60" s="25"/>
      <c r="Y60" s="3"/>
      <c r="Z60" s="3"/>
      <c r="AA60" s="3">
        <f t="shared" si="5"/>
        <v>0</v>
      </c>
      <c r="AB60" s="4">
        <f t="shared" si="5"/>
        <v>1</v>
      </c>
      <c r="AC60" s="9">
        <v>8</v>
      </c>
      <c r="AD60" s="3">
        <v>1</v>
      </c>
      <c r="AE60" s="3">
        <v>3</v>
      </c>
      <c r="AF60" s="25">
        <v>2</v>
      </c>
      <c r="AG60" s="36"/>
      <c r="AH60" s="3">
        <v>1</v>
      </c>
      <c r="AI60" s="3">
        <v>3</v>
      </c>
      <c r="AJ60" s="3">
        <f t="shared" si="6"/>
        <v>2</v>
      </c>
      <c r="AK60" s="4">
        <f t="shared" si="6"/>
        <v>1</v>
      </c>
    </row>
    <row r="61" spans="1:37" ht="31.5">
      <c r="A61" s="34" t="s">
        <v>135</v>
      </c>
      <c r="B61" s="9"/>
      <c r="C61" s="3"/>
      <c r="D61" s="3"/>
      <c r="E61" s="3"/>
      <c r="F61" s="25"/>
      <c r="G61" s="37"/>
      <c r="H61" s="3"/>
      <c r="I61" s="3">
        <f t="shared" si="3"/>
        <v>0</v>
      </c>
      <c r="J61" s="4">
        <f t="shared" si="3"/>
        <v>0</v>
      </c>
      <c r="K61" s="9">
        <v>19</v>
      </c>
      <c r="L61" s="3">
        <v>27</v>
      </c>
      <c r="M61" s="3">
        <v>7</v>
      </c>
      <c r="N61" s="3">
        <v>15</v>
      </c>
      <c r="O61" s="3"/>
      <c r="P61" s="3">
        <v>10</v>
      </c>
      <c r="Q61" s="3">
        <v>9</v>
      </c>
      <c r="R61" s="3">
        <f t="shared" si="4"/>
        <v>2</v>
      </c>
      <c r="S61" s="4">
        <f t="shared" si="4"/>
        <v>4</v>
      </c>
      <c r="T61" s="9">
        <v>4</v>
      </c>
      <c r="U61" s="3">
        <v>9</v>
      </c>
      <c r="V61" s="3">
        <v>9</v>
      </c>
      <c r="W61" s="3">
        <v>4</v>
      </c>
      <c r="X61" s="25">
        <v>2</v>
      </c>
      <c r="Y61" s="3">
        <v>2</v>
      </c>
      <c r="Z61" s="3">
        <v>1</v>
      </c>
      <c r="AA61" s="3">
        <f t="shared" si="5"/>
        <v>3</v>
      </c>
      <c r="AB61" s="4">
        <f t="shared" si="5"/>
        <v>1</v>
      </c>
      <c r="AC61" s="9">
        <v>23</v>
      </c>
      <c r="AD61" s="3">
        <v>36</v>
      </c>
      <c r="AE61" s="3">
        <v>16</v>
      </c>
      <c r="AF61" s="25">
        <v>19</v>
      </c>
      <c r="AG61" s="36">
        <v>2</v>
      </c>
      <c r="AH61" s="3">
        <v>12</v>
      </c>
      <c r="AI61" s="3">
        <v>10</v>
      </c>
      <c r="AJ61" s="3">
        <f t="shared" si="6"/>
        <v>5</v>
      </c>
      <c r="AK61" s="4">
        <f t="shared" si="6"/>
        <v>5</v>
      </c>
    </row>
    <row r="62" spans="1:37" ht="15.75">
      <c r="A62" s="34" t="s">
        <v>136</v>
      </c>
      <c r="B62" s="9"/>
      <c r="C62" s="3"/>
      <c r="D62" s="3"/>
      <c r="E62" s="3"/>
      <c r="F62" s="25"/>
      <c r="G62" s="37"/>
      <c r="H62" s="3"/>
      <c r="I62" s="3">
        <f t="shared" si="3"/>
        <v>0</v>
      </c>
      <c r="J62" s="4">
        <f t="shared" si="3"/>
        <v>0</v>
      </c>
      <c r="K62" s="9">
        <v>4</v>
      </c>
      <c r="L62" s="3">
        <v>8</v>
      </c>
      <c r="M62" s="3">
        <v>1</v>
      </c>
      <c r="N62" s="3">
        <v>7</v>
      </c>
      <c r="O62" s="3">
        <v>1</v>
      </c>
      <c r="P62" s="3">
        <v>5</v>
      </c>
      <c r="Q62" s="3">
        <v>2</v>
      </c>
      <c r="R62" s="3">
        <f t="shared" si="4"/>
        <v>0</v>
      </c>
      <c r="S62" s="4">
        <f t="shared" si="4"/>
        <v>0</v>
      </c>
      <c r="T62" s="9">
        <v>1</v>
      </c>
      <c r="U62" s="3">
        <v>4</v>
      </c>
      <c r="V62" s="3"/>
      <c r="W62" s="3"/>
      <c r="X62" s="25"/>
      <c r="Y62" s="3"/>
      <c r="Z62" s="3">
        <v>1</v>
      </c>
      <c r="AA62" s="3">
        <f t="shared" si="5"/>
        <v>0</v>
      </c>
      <c r="AB62" s="4">
        <f t="shared" si="5"/>
        <v>0</v>
      </c>
      <c r="AC62" s="9">
        <v>5</v>
      </c>
      <c r="AD62" s="3">
        <v>12</v>
      </c>
      <c r="AE62" s="3">
        <v>1</v>
      </c>
      <c r="AF62" s="25">
        <v>7</v>
      </c>
      <c r="AG62" s="36">
        <v>1</v>
      </c>
      <c r="AH62" s="3">
        <v>5</v>
      </c>
      <c r="AI62" s="3">
        <v>3</v>
      </c>
      <c r="AJ62" s="3">
        <f t="shared" si="6"/>
        <v>0</v>
      </c>
      <c r="AK62" s="4">
        <f t="shared" si="6"/>
        <v>0</v>
      </c>
    </row>
    <row r="63" spans="1:37" ht="15.75">
      <c r="A63" s="34" t="s">
        <v>137</v>
      </c>
      <c r="B63" s="9"/>
      <c r="C63" s="3"/>
      <c r="D63" s="3"/>
      <c r="E63" s="3">
        <v>4</v>
      </c>
      <c r="F63" s="25"/>
      <c r="G63" s="37"/>
      <c r="H63" s="3"/>
      <c r="I63" s="3">
        <f t="shared" si="3"/>
        <v>0</v>
      </c>
      <c r="J63" s="4">
        <f t="shared" si="3"/>
        <v>0</v>
      </c>
      <c r="K63" s="9">
        <v>2</v>
      </c>
      <c r="L63" s="3">
        <v>1</v>
      </c>
      <c r="M63" s="3">
        <v>4</v>
      </c>
      <c r="N63" s="3">
        <v>9</v>
      </c>
      <c r="O63" s="3"/>
      <c r="P63" s="3">
        <v>1</v>
      </c>
      <c r="Q63" s="3"/>
      <c r="R63" s="3">
        <f t="shared" si="4"/>
        <v>0</v>
      </c>
      <c r="S63" s="4">
        <f t="shared" si="4"/>
        <v>0</v>
      </c>
      <c r="T63" s="9">
        <v>2</v>
      </c>
      <c r="U63" s="3">
        <v>2</v>
      </c>
      <c r="V63" s="3">
        <v>1</v>
      </c>
      <c r="W63" s="3"/>
      <c r="X63" s="25"/>
      <c r="Y63" s="3"/>
      <c r="Z63" s="3"/>
      <c r="AA63" s="3">
        <f t="shared" si="5"/>
        <v>0</v>
      </c>
      <c r="AB63" s="4">
        <f t="shared" si="5"/>
        <v>0</v>
      </c>
      <c r="AC63" s="9">
        <v>4</v>
      </c>
      <c r="AD63" s="3">
        <v>3</v>
      </c>
      <c r="AE63" s="3">
        <v>5</v>
      </c>
      <c r="AF63" s="25">
        <v>13</v>
      </c>
      <c r="AG63" s="36"/>
      <c r="AH63" s="3">
        <v>1</v>
      </c>
      <c r="AI63" s="3"/>
      <c r="AJ63" s="3">
        <f t="shared" si="6"/>
        <v>0</v>
      </c>
      <c r="AK63" s="4">
        <f t="shared" si="6"/>
        <v>0</v>
      </c>
    </row>
    <row r="64" spans="1:37" ht="16.5" thickBot="1">
      <c r="A64" s="38" t="s">
        <v>138</v>
      </c>
      <c r="B64" s="39">
        <v>7</v>
      </c>
      <c r="C64" s="5">
        <v>3</v>
      </c>
      <c r="D64" s="5"/>
      <c r="E64" s="5">
        <v>7</v>
      </c>
      <c r="F64" s="26">
        <v>14</v>
      </c>
      <c r="G64" s="42">
        <v>19</v>
      </c>
      <c r="H64" s="5">
        <v>2</v>
      </c>
      <c r="I64" s="5">
        <f t="shared" si="3"/>
        <v>0</v>
      </c>
      <c r="J64" s="6">
        <f t="shared" si="3"/>
        <v>1</v>
      </c>
      <c r="K64" s="39">
        <v>11</v>
      </c>
      <c r="L64" s="5">
        <v>15</v>
      </c>
      <c r="M64" s="5">
        <v>6</v>
      </c>
      <c r="N64" s="5">
        <v>11</v>
      </c>
      <c r="O64" s="5">
        <v>28</v>
      </c>
      <c r="P64" s="5">
        <v>18</v>
      </c>
      <c r="Q64" s="5">
        <v>5</v>
      </c>
      <c r="R64" s="5">
        <f t="shared" si="4"/>
        <v>6</v>
      </c>
      <c r="S64" s="6">
        <f t="shared" si="4"/>
        <v>8</v>
      </c>
      <c r="T64" s="39">
        <v>2</v>
      </c>
      <c r="U64" s="5">
        <v>3</v>
      </c>
      <c r="V64" s="5">
        <v>1</v>
      </c>
      <c r="W64" s="5">
        <v>2</v>
      </c>
      <c r="X64" s="26">
        <v>8</v>
      </c>
      <c r="Y64" s="5">
        <v>7</v>
      </c>
      <c r="Z64" s="5">
        <v>0</v>
      </c>
      <c r="AA64" s="5">
        <f t="shared" si="5"/>
        <v>2</v>
      </c>
      <c r="AB64" s="6">
        <f t="shared" si="5"/>
        <v>0</v>
      </c>
      <c r="AC64" s="39">
        <v>20</v>
      </c>
      <c r="AD64" s="5">
        <v>21</v>
      </c>
      <c r="AE64" s="5">
        <v>7</v>
      </c>
      <c r="AF64" s="26">
        <v>20</v>
      </c>
      <c r="AG64" s="41">
        <v>50</v>
      </c>
      <c r="AH64" s="5">
        <v>44</v>
      </c>
      <c r="AI64" s="5">
        <v>7</v>
      </c>
      <c r="AJ64" s="5">
        <f t="shared" si="6"/>
        <v>8</v>
      </c>
      <c r="AK64" s="6">
        <f t="shared" si="6"/>
        <v>9</v>
      </c>
    </row>
  </sheetData>
  <sheetProtection/>
  <mergeCells count="19">
    <mergeCell ref="A48:A49"/>
    <mergeCell ref="B48:J48"/>
    <mergeCell ref="A2:AJ2"/>
    <mergeCell ref="A6:A7"/>
    <mergeCell ref="K6:S6"/>
    <mergeCell ref="B6:J6"/>
    <mergeCell ref="T6:AB6"/>
    <mergeCell ref="A27:A28"/>
    <mergeCell ref="K48:S48"/>
    <mergeCell ref="T48:AB48"/>
    <mergeCell ref="A46:AK46"/>
    <mergeCell ref="AC6:AK6"/>
    <mergeCell ref="A4:AK4"/>
    <mergeCell ref="A25:AK25"/>
    <mergeCell ref="B27:J27"/>
    <mergeCell ref="K27:S27"/>
    <mergeCell ref="T27:AB27"/>
    <mergeCell ref="AC27:AK27"/>
    <mergeCell ref="AC48:AK4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zoomScalePageLayoutView="0" workbookViewId="0" topLeftCell="C28">
      <selection activeCell="J40" sqref="J40"/>
    </sheetView>
  </sheetViews>
  <sheetFormatPr defaultColWidth="9.140625" defaultRowHeight="12.75"/>
  <cols>
    <col min="1" max="1" width="43.8515625" style="0" customWidth="1"/>
    <col min="2" max="6" width="10.8515625" style="0" customWidth="1"/>
    <col min="7" max="8" width="11.00390625" style="0" customWidth="1"/>
    <col min="9" max="9" width="10.7109375" style="0" customWidth="1"/>
    <col min="10" max="10" width="11.140625" style="0" customWidth="1"/>
  </cols>
  <sheetData>
    <row r="2" spans="1:10" ht="42.75" customHeight="1">
      <c r="A2" s="191" t="s">
        <v>139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8.75">
      <c r="A3" s="169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3.5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</row>
    <row r="5" spans="1:10" ht="25.5" customHeight="1" thickBot="1">
      <c r="A5" s="182" t="s">
        <v>140</v>
      </c>
      <c r="B5" s="183"/>
      <c r="C5" s="183"/>
      <c r="D5" s="183"/>
      <c r="E5" s="183"/>
      <c r="F5" s="183"/>
      <c r="G5" s="183"/>
      <c r="H5" s="183"/>
      <c r="I5" s="183"/>
      <c r="J5" s="184"/>
    </row>
    <row r="6" spans="1:10" ht="16.5" thickBot="1">
      <c r="A6" s="192" t="s">
        <v>92</v>
      </c>
      <c r="B6" s="193"/>
      <c r="C6" s="193"/>
      <c r="D6" s="193"/>
      <c r="E6" s="193"/>
      <c r="F6" s="193"/>
      <c r="G6" s="193"/>
      <c r="H6" s="193"/>
      <c r="I6" s="193"/>
      <c r="J6" s="194"/>
    </row>
    <row r="7" spans="1:10" ht="15.75">
      <c r="A7" s="126" t="s">
        <v>19</v>
      </c>
      <c r="B7" s="127" t="s">
        <v>20</v>
      </c>
      <c r="C7" s="127" t="s">
        <v>21</v>
      </c>
      <c r="D7" s="127" t="s">
        <v>22</v>
      </c>
      <c r="E7" s="127" t="s">
        <v>23</v>
      </c>
      <c r="F7" s="128" t="s">
        <v>24</v>
      </c>
      <c r="G7" s="127" t="s">
        <v>25</v>
      </c>
      <c r="H7" s="127" t="s">
        <v>26</v>
      </c>
      <c r="I7" s="127" t="s">
        <v>27</v>
      </c>
      <c r="J7" s="170" t="s">
        <v>151</v>
      </c>
    </row>
    <row r="8" spans="1:10" s="179" customFormat="1" ht="31.5">
      <c r="A8" s="177" t="s">
        <v>141</v>
      </c>
      <c r="B8" s="114">
        <v>640</v>
      </c>
      <c r="C8" s="114">
        <v>612</v>
      </c>
      <c r="D8" s="114">
        <v>591</v>
      </c>
      <c r="E8" s="114">
        <v>572</v>
      </c>
      <c r="F8" s="144">
        <v>559</v>
      </c>
      <c r="G8" s="114">
        <v>543</v>
      </c>
      <c r="H8" s="114">
        <v>601</v>
      </c>
      <c r="I8" s="114">
        <v>519</v>
      </c>
      <c r="J8" s="178">
        <v>496</v>
      </c>
    </row>
    <row r="9" spans="1:10" ht="15.75">
      <c r="A9" s="134" t="s">
        <v>142</v>
      </c>
      <c r="B9" s="94">
        <v>92</v>
      </c>
      <c r="C9" s="94">
        <v>89</v>
      </c>
      <c r="D9" s="94">
        <v>92</v>
      </c>
      <c r="E9" s="94">
        <v>92</v>
      </c>
      <c r="F9" s="136">
        <v>97</v>
      </c>
      <c r="G9" s="163">
        <v>105</v>
      </c>
      <c r="H9" s="171">
        <v>129</v>
      </c>
      <c r="I9" s="171">
        <v>93</v>
      </c>
      <c r="J9" s="172">
        <v>90</v>
      </c>
    </row>
    <row r="10" spans="1:10" ht="31.5">
      <c r="A10" s="134" t="s">
        <v>143</v>
      </c>
      <c r="B10" s="94"/>
      <c r="C10" s="94"/>
      <c r="D10" s="94"/>
      <c r="E10" s="94"/>
      <c r="F10" s="136"/>
      <c r="G10" s="171"/>
      <c r="H10" s="163"/>
      <c r="I10" s="163"/>
      <c r="J10" s="173"/>
    </row>
    <row r="11" spans="1:10" ht="15.75">
      <c r="A11" s="134" t="s">
        <v>144</v>
      </c>
      <c r="B11" s="94">
        <v>532</v>
      </c>
      <c r="C11" s="94">
        <v>521</v>
      </c>
      <c r="D11" s="94">
        <v>510</v>
      </c>
      <c r="E11" s="94">
        <v>500</v>
      </c>
      <c r="F11" s="136">
        <v>498</v>
      </c>
      <c r="G11" s="163">
        <v>478</v>
      </c>
      <c r="H11" s="163">
        <v>514</v>
      </c>
      <c r="I11" s="163">
        <v>453</v>
      </c>
      <c r="J11" s="172">
        <v>432</v>
      </c>
    </row>
    <row r="12" spans="1:10" ht="15.75">
      <c r="A12" s="134" t="s">
        <v>145</v>
      </c>
      <c r="B12" s="94">
        <v>26</v>
      </c>
      <c r="C12" s="94">
        <v>17</v>
      </c>
      <c r="D12" s="94">
        <v>15</v>
      </c>
      <c r="E12" s="94">
        <v>10</v>
      </c>
      <c r="F12" s="136">
        <v>8</v>
      </c>
      <c r="G12" s="163">
        <v>2</v>
      </c>
      <c r="H12" s="163">
        <v>3</v>
      </c>
      <c r="I12" s="163"/>
      <c r="J12" s="172"/>
    </row>
    <row r="13" spans="1:10" ht="15.75">
      <c r="A13" s="134" t="s">
        <v>146</v>
      </c>
      <c r="B13" s="94">
        <v>82</v>
      </c>
      <c r="C13" s="94">
        <v>72</v>
      </c>
      <c r="D13" s="94">
        <v>65</v>
      </c>
      <c r="E13" s="94">
        <v>62</v>
      </c>
      <c r="F13" s="136">
        <v>53</v>
      </c>
      <c r="G13" s="163">
        <v>63</v>
      </c>
      <c r="H13" s="163">
        <v>84</v>
      </c>
      <c r="I13" s="163">
        <v>64</v>
      </c>
      <c r="J13" s="172">
        <v>61</v>
      </c>
    </row>
    <row r="14" spans="1:10" ht="15.75">
      <c r="A14" s="134" t="s">
        <v>147</v>
      </c>
      <c r="B14" s="94">
        <v>74</v>
      </c>
      <c r="C14" s="94">
        <v>65</v>
      </c>
      <c r="D14" s="94">
        <v>63</v>
      </c>
      <c r="E14" s="94">
        <v>49</v>
      </c>
      <c r="F14" s="136">
        <v>49</v>
      </c>
      <c r="G14" s="163">
        <v>55</v>
      </c>
      <c r="H14" s="163">
        <v>73</v>
      </c>
      <c r="I14" s="163">
        <v>58</v>
      </c>
      <c r="J14" s="172">
        <v>55</v>
      </c>
    </row>
    <row r="15" spans="1:10" ht="16.5" customHeight="1">
      <c r="A15" s="134" t="s">
        <v>148</v>
      </c>
      <c r="B15" s="94">
        <v>247</v>
      </c>
      <c r="C15" s="94">
        <v>248</v>
      </c>
      <c r="D15" s="94">
        <v>220</v>
      </c>
      <c r="E15" s="94">
        <v>198</v>
      </c>
      <c r="F15" s="136">
        <v>176</v>
      </c>
      <c r="G15" s="163">
        <v>150</v>
      </c>
      <c r="H15" s="163">
        <v>156</v>
      </c>
      <c r="I15" s="163">
        <v>111</v>
      </c>
      <c r="J15" s="172">
        <v>90</v>
      </c>
    </row>
    <row r="16" spans="1:10" ht="15.75">
      <c r="A16" s="134" t="s">
        <v>149</v>
      </c>
      <c r="B16" s="94">
        <v>266</v>
      </c>
      <c r="C16" s="94">
        <v>270</v>
      </c>
      <c r="D16" s="94">
        <v>298</v>
      </c>
      <c r="E16" s="94">
        <v>306</v>
      </c>
      <c r="F16" s="136">
        <v>322</v>
      </c>
      <c r="G16" s="163">
        <v>324</v>
      </c>
      <c r="H16" s="163">
        <v>363</v>
      </c>
      <c r="I16" s="163">
        <v>325</v>
      </c>
      <c r="J16" s="172">
        <v>325</v>
      </c>
    </row>
    <row r="17" spans="1:10" ht="18" customHeight="1" thickBot="1">
      <c r="A17" s="137" t="s">
        <v>150</v>
      </c>
      <c r="B17" s="97">
        <v>603</v>
      </c>
      <c r="C17" s="97">
        <v>581</v>
      </c>
      <c r="D17" s="97">
        <v>562</v>
      </c>
      <c r="E17" s="97">
        <v>543</v>
      </c>
      <c r="F17" s="138">
        <v>531</v>
      </c>
      <c r="G17" s="164">
        <v>515</v>
      </c>
      <c r="H17" s="164">
        <v>574</v>
      </c>
      <c r="I17" s="164">
        <v>501</v>
      </c>
      <c r="J17" s="174">
        <v>478</v>
      </c>
    </row>
    <row r="18" spans="1:10" ht="15.75">
      <c r="A18" s="146"/>
      <c r="B18" s="146"/>
      <c r="C18" s="146"/>
      <c r="D18" s="146"/>
      <c r="E18" s="146"/>
      <c r="F18" s="147"/>
      <c r="G18" s="147"/>
      <c r="H18" s="147"/>
      <c r="I18" s="147"/>
      <c r="J18" s="147"/>
    </row>
    <row r="19" spans="1:10" ht="15.75">
      <c r="A19" s="155"/>
      <c r="B19" s="146"/>
      <c r="C19" s="146"/>
      <c r="D19" s="146"/>
      <c r="E19" s="146"/>
      <c r="F19" s="147"/>
      <c r="G19" s="147"/>
      <c r="H19" s="147"/>
      <c r="I19" s="147"/>
      <c r="J19" s="147"/>
    </row>
    <row r="20" spans="1:10" ht="16.5" thickBot="1">
      <c r="A20" s="146"/>
      <c r="B20" s="146"/>
      <c r="C20" s="146"/>
      <c r="D20" s="146"/>
      <c r="E20" s="146"/>
      <c r="F20" s="147"/>
      <c r="G20" s="147"/>
      <c r="H20" s="147"/>
      <c r="I20" s="147"/>
      <c r="J20" s="147"/>
    </row>
    <row r="21" spans="1:10" ht="25.5" customHeight="1" thickBot="1">
      <c r="A21" s="182" t="s">
        <v>140</v>
      </c>
      <c r="B21" s="183"/>
      <c r="C21" s="183"/>
      <c r="D21" s="183"/>
      <c r="E21" s="183"/>
      <c r="F21" s="183"/>
      <c r="G21" s="183"/>
      <c r="H21" s="183"/>
      <c r="I21" s="183"/>
      <c r="J21" s="184"/>
    </row>
    <row r="22" spans="1:10" ht="16.5" thickBot="1">
      <c r="A22" s="192" t="s">
        <v>15</v>
      </c>
      <c r="B22" s="193"/>
      <c r="C22" s="193"/>
      <c r="D22" s="193"/>
      <c r="E22" s="193"/>
      <c r="F22" s="193"/>
      <c r="G22" s="193"/>
      <c r="H22" s="193"/>
      <c r="I22" s="193"/>
      <c r="J22" s="194"/>
    </row>
    <row r="23" spans="1:10" ht="15.75">
      <c r="A23" s="126" t="s">
        <v>19</v>
      </c>
      <c r="B23" s="127" t="s">
        <v>20</v>
      </c>
      <c r="C23" s="127" t="s">
        <v>21</v>
      </c>
      <c r="D23" s="127" t="s">
        <v>22</v>
      </c>
      <c r="E23" s="127" t="s">
        <v>23</v>
      </c>
      <c r="F23" s="128" t="s">
        <v>24</v>
      </c>
      <c r="G23" s="127" t="s">
        <v>25</v>
      </c>
      <c r="H23" s="127" t="s">
        <v>26</v>
      </c>
      <c r="I23" s="127" t="s">
        <v>27</v>
      </c>
      <c r="J23" s="170" t="s">
        <v>151</v>
      </c>
    </row>
    <row r="24" spans="1:10" s="179" customFormat="1" ht="31.5">
      <c r="A24" s="177" t="s">
        <v>141</v>
      </c>
      <c r="B24" s="114">
        <v>684</v>
      </c>
      <c r="C24" s="114">
        <v>677</v>
      </c>
      <c r="D24" s="114">
        <v>623</v>
      </c>
      <c r="E24" s="114">
        <v>603</v>
      </c>
      <c r="F24" s="144">
        <v>581</v>
      </c>
      <c r="G24" s="114">
        <v>533</v>
      </c>
      <c r="H24" s="114">
        <v>537</v>
      </c>
      <c r="I24" s="114">
        <v>499</v>
      </c>
      <c r="J24" s="178">
        <v>477</v>
      </c>
    </row>
    <row r="25" spans="1:10" ht="15.75">
      <c r="A25" s="134" t="s">
        <v>142</v>
      </c>
      <c r="B25" s="94">
        <v>103</v>
      </c>
      <c r="C25" s="94">
        <v>101</v>
      </c>
      <c r="D25" s="94">
        <v>106</v>
      </c>
      <c r="E25" s="94">
        <v>104</v>
      </c>
      <c r="F25" s="136">
        <v>103</v>
      </c>
      <c r="G25" s="163">
        <v>106</v>
      </c>
      <c r="H25" s="171">
        <v>97</v>
      </c>
      <c r="I25" s="171">
        <v>91</v>
      </c>
      <c r="J25" s="172">
        <v>79</v>
      </c>
    </row>
    <row r="26" spans="1:10" ht="31.5">
      <c r="A26" s="134" t="s">
        <v>143</v>
      </c>
      <c r="B26" s="94"/>
      <c r="C26" s="94"/>
      <c r="D26" s="94"/>
      <c r="E26" s="94"/>
      <c r="F26" s="136"/>
      <c r="G26" s="171"/>
      <c r="H26" s="163"/>
      <c r="I26" s="163"/>
      <c r="J26" s="172">
        <v>0</v>
      </c>
    </row>
    <row r="27" spans="1:10" ht="15.75">
      <c r="A27" s="134" t="s">
        <v>144</v>
      </c>
      <c r="B27" s="94">
        <v>520</v>
      </c>
      <c r="C27" s="94">
        <v>537</v>
      </c>
      <c r="D27" s="94">
        <v>510</v>
      </c>
      <c r="E27" s="94">
        <v>492</v>
      </c>
      <c r="F27" s="136">
        <v>473</v>
      </c>
      <c r="G27" s="163">
        <v>429</v>
      </c>
      <c r="H27" s="163">
        <v>430</v>
      </c>
      <c r="I27" s="163">
        <v>404</v>
      </c>
      <c r="J27" s="172">
        <v>381</v>
      </c>
    </row>
    <row r="28" spans="1:10" ht="15.75">
      <c r="A28" s="134" t="s">
        <v>145</v>
      </c>
      <c r="B28" s="94">
        <v>24</v>
      </c>
      <c r="C28" s="94">
        <v>19</v>
      </c>
      <c r="D28" s="94">
        <v>10</v>
      </c>
      <c r="E28" s="94">
        <v>7</v>
      </c>
      <c r="F28" s="136">
        <v>9</v>
      </c>
      <c r="G28" s="163">
        <v>7</v>
      </c>
      <c r="H28" s="163">
        <v>4</v>
      </c>
      <c r="I28" s="163"/>
      <c r="J28" s="172">
        <v>0</v>
      </c>
    </row>
    <row r="29" spans="1:10" ht="15.75">
      <c r="A29" s="134" t="s">
        <v>146</v>
      </c>
      <c r="B29" s="94">
        <v>140</v>
      </c>
      <c r="C29" s="94">
        <v>121</v>
      </c>
      <c r="D29" s="94">
        <v>103</v>
      </c>
      <c r="E29" s="94">
        <v>104</v>
      </c>
      <c r="F29" s="136">
        <v>99</v>
      </c>
      <c r="G29" s="163">
        <v>97</v>
      </c>
      <c r="H29" s="163">
        <v>103</v>
      </c>
      <c r="I29" s="163">
        <v>93</v>
      </c>
      <c r="J29" s="172">
        <v>95</v>
      </c>
    </row>
    <row r="30" spans="1:10" ht="15.75">
      <c r="A30" s="134" t="s">
        <v>147</v>
      </c>
      <c r="B30" s="94">
        <v>118</v>
      </c>
      <c r="C30" s="94">
        <v>100</v>
      </c>
      <c r="D30" s="94">
        <v>90</v>
      </c>
      <c r="E30" s="94">
        <v>94</v>
      </c>
      <c r="F30" s="136">
        <v>87</v>
      </c>
      <c r="G30" s="163">
        <v>89</v>
      </c>
      <c r="H30" s="163">
        <v>90</v>
      </c>
      <c r="I30" s="163">
        <v>82</v>
      </c>
      <c r="J30" s="172">
        <v>82</v>
      </c>
    </row>
    <row r="31" spans="1:10" ht="18.75" customHeight="1">
      <c r="A31" s="134" t="s">
        <v>148</v>
      </c>
      <c r="B31" s="94">
        <v>126</v>
      </c>
      <c r="C31" s="94">
        <v>222</v>
      </c>
      <c r="D31" s="94">
        <v>193</v>
      </c>
      <c r="E31" s="94">
        <v>192</v>
      </c>
      <c r="F31" s="136">
        <v>177</v>
      </c>
      <c r="G31" s="163">
        <v>152</v>
      </c>
      <c r="H31" s="163">
        <v>129</v>
      </c>
      <c r="I31" s="163">
        <v>104</v>
      </c>
      <c r="J31" s="172">
        <v>87</v>
      </c>
    </row>
    <row r="32" spans="1:10" ht="15.75">
      <c r="A32" s="134" t="s">
        <v>149</v>
      </c>
      <c r="B32" s="94">
        <v>299</v>
      </c>
      <c r="C32" s="94">
        <v>320</v>
      </c>
      <c r="D32" s="94">
        <v>327</v>
      </c>
      <c r="E32" s="94">
        <v>334</v>
      </c>
      <c r="F32" s="136">
        <v>340</v>
      </c>
      <c r="G32" s="163">
        <v>310</v>
      </c>
      <c r="H32" s="163">
        <v>331</v>
      </c>
      <c r="I32" s="163">
        <v>328</v>
      </c>
      <c r="J32" s="172">
        <v>318</v>
      </c>
    </row>
    <row r="33" spans="1:10" ht="17.25" customHeight="1" thickBot="1">
      <c r="A33" s="137" t="s">
        <v>150</v>
      </c>
      <c r="B33" s="97">
        <v>606</v>
      </c>
      <c r="C33" s="97">
        <v>588</v>
      </c>
      <c r="D33" s="97">
        <v>550</v>
      </c>
      <c r="E33" s="97">
        <v>540</v>
      </c>
      <c r="F33" s="138">
        <v>519</v>
      </c>
      <c r="G33" s="164">
        <v>481</v>
      </c>
      <c r="H33" s="164">
        <v>477</v>
      </c>
      <c r="I33" s="164">
        <v>447</v>
      </c>
      <c r="J33" s="174">
        <v>428</v>
      </c>
    </row>
    <row r="34" spans="1:10" ht="15.75">
      <c r="A34" s="146"/>
      <c r="B34" s="146"/>
      <c r="C34" s="146"/>
      <c r="D34" s="146"/>
      <c r="E34" s="146"/>
      <c r="F34" s="147"/>
      <c r="G34" s="147"/>
      <c r="H34" s="147"/>
      <c r="I34" s="147"/>
      <c r="J34" s="147"/>
    </row>
    <row r="35" spans="1:10" ht="15.75">
      <c r="A35" s="155"/>
      <c r="B35" s="146"/>
      <c r="C35" s="146"/>
      <c r="D35" s="146"/>
      <c r="E35" s="146"/>
      <c r="F35" s="147"/>
      <c r="G35" s="147"/>
      <c r="H35" s="147"/>
      <c r="I35" s="147"/>
      <c r="J35" s="147"/>
    </row>
    <row r="36" spans="1:10" ht="16.5" thickBot="1">
      <c r="A36" s="146"/>
      <c r="B36" s="146"/>
      <c r="C36" s="146"/>
      <c r="D36" s="146"/>
      <c r="E36" s="146"/>
      <c r="F36" s="147"/>
      <c r="G36" s="147"/>
      <c r="H36" s="147"/>
      <c r="I36" s="147"/>
      <c r="J36" s="147"/>
    </row>
    <row r="37" spans="1:10" ht="25.5" customHeight="1" thickBot="1">
      <c r="A37" s="182" t="s">
        <v>140</v>
      </c>
      <c r="B37" s="183"/>
      <c r="C37" s="183"/>
      <c r="D37" s="183"/>
      <c r="E37" s="183"/>
      <c r="F37" s="183"/>
      <c r="G37" s="183"/>
      <c r="H37" s="183"/>
      <c r="I37" s="183"/>
      <c r="J37" s="184"/>
    </row>
    <row r="38" spans="1:10" ht="16.5" thickBot="1">
      <c r="A38" s="192" t="s">
        <v>34</v>
      </c>
      <c r="B38" s="193"/>
      <c r="C38" s="193"/>
      <c r="D38" s="193"/>
      <c r="E38" s="193"/>
      <c r="F38" s="193"/>
      <c r="G38" s="193"/>
      <c r="H38" s="193"/>
      <c r="I38" s="193"/>
      <c r="J38" s="194"/>
    </row>
    <row r="39" spans="1:10" ht="15.75">
      <c r="A39" s="126" t="s">
        <v>19</v>
      </c>
      <c r="B39" s="127" t="s">
        <v>20</v>
      </c>
      <c r="C39" s="127" t="s">
        <v>21</v>
      </c>
      <c r="D39" s="127" t="s">
        <v>22</v>
      </c>
      <c r="E39" s="127" t="s">
        <v>23</v>
      </c>
      <c r="F39" s="128" t="s">
        <v>24</v>
      </c>
      <c r="G39" s="127" t="s">
        <v>25</v>
      </c>
      <c r="H39" s="127" t="s">
        <v>26</v>
      </c>
      <c r="I39" s="127" t="s">
        <v>27</v>
      </c>
      <c r="J39" s="170" t="s">
        <v>151</v>
      </c>
    </row>
    <row r="40" spans="1:10" s="179" customFormat="1" ht="31.5">
      <c r="A40" s="177" t="s">
        <v>141</v>
      </c>
      <c r="B40" s="114">
        <v>1324</v>
      </c>
      <c r="C40" s="114">
        <v>1289</v>
      </c>
      <c r="D40" s="114">
        <v>1214</v>
      </c>
      <c r="E40" s="114">
        <v>1175</v>
      </c>
      <c r="F40" s="144">
        <v>1140</v>
      </c>
      <c r="G40" s="114">
        <f>G8+G24</f>
        <v>1076</v>
      </c>
      <c r="H40" s="114">
        <f>H8+H24</f>
        <v>1138</v>
      </c>
      <c r="I40" s="114">
        <f>I8+I24</f>
        <v>1018</v>
      </c>
      <c r="J40" s="145">
        <f>J8+J24</f>
        <v>973</v>
      </c>
    </row>
    <row r="41" spans="1:10" ht="15.75">
      <c r="A41" s="134" t="s">
        <v>142</v>
      </c>
      <c r="B41" s="94">
        <v>195</v>
      </c>
      <c r="C41" s="94">
        <v>190</v>
      </c>
      <c r="D41" s="94">
        <v>198</v>
      </c>
      <c r="E41" s="94">
        <v>196</v>
      </c>
      <c r="F41" s="136">
        <v>200</v>
      </c>
      <c r="G41" s="163">
        <f>G25+G9</f>
        <v>211</v>
      </c>
      <c r="H41" s="171">
        <v>226</v>
      </c>
      <c r="I41" s="171">
        <f>I9+I25</f>
        <v>184</v>
      </c>
      <c r="J41" s="175">
        <f>J9+J25</f>
        <v>169</v>
      </c>
    </row>
    <row r="42" spans="1:10" ht="31.5">
      <c r="A42" s="134" t="s">
        <v>143</v>
      </c>
      <c r="B42" s="94"/>
      <c r="C42" s="94"/>
      <c r="D42" s="94"/>
      <c r="E42" s="94"/>
      <c r="F42" s="136"/>
      <c r="G42" s="171"/>
      <c r="H42" s="163"/>
      <c r="I42" s="163"/>
      <c r="J42" s="173"/>
    </row>
    <row r="43" spans="1:10" ht="15.75">
      <c r="A43" s="134" t="s">
        <v>144</v>
      </c>
      <c r="B43" s="94">
        <v>1052</v>
      </c>
      <c r="C43" s="94">
        <v>1058</v>
      </c>
      <c r="D43" s="94">
        <v>1020</v>
      </c>
      <c r="E43" s="94">
        <v>992</v>
      </c>
      <c r="F43" s="136">
        <v>971</v>
      </c>
      <c r="G43" s="163">
        <f aca="true" t="shared" si="0" ref="G43:G49">G27+G11</f>
        <v>907</v>
      </c>
      <c r="H43" s="163">
        <v>944</v>
      </c>
      <c r="I43" s="163">
        <f aca="true" t="shared" si="1" ref="I43:J49">I11+I27</f>
        <v>857</v>
      </c>
      <c r="J43" s="152">
        <f t="shared" si="1"/>
        <v>813</v>
      </c>
    </row>
    <row r="44" spans="1:10" ht="15.75">
      <c r="A44" s="134" t="s">
        <v>145</v>
      </c>
      <c r="B44" s="94">
        <v>50</v>
      </c>
      <c r="C44" s="94">
        <v>36</v>
      </c>
      <c r="D44" s="94">
        <v>25</v>
      </c>
      <c r="E44" s="94">
        <v>17</v>
      </c>
      <c r="F44" s="136">
        <v>17</v>
      </c>
      <c r="G44" s="163">
        <f t="shared" si="0"/>
        <v>9</v>
      </c>
      <c r="H44" s="163">
        <v>7</v>
      </c>
      <c r="I44" s="163">
        <f t="shared" si="1"/>
        <v>0</v>
      </c>
      <c r="J44" s="152">
        <f t="shared" si="1"/>
        <v>0</v>
      </c>
    </row>
    <row r="45" spans="1:10" ht="15.75">
      <c r="A45" s="134" t="s">
        <v>146</v>
      </c>
      <c r="B45" s="94">
        <v>222</v>
      </c>
      <c r="C45" s="94">
        <v>193</v>
      </c>
      <c r="D45" s="94">
        <v>168</v>
      </c>
      <c r="E45" s="94">
        <v>166</v>
      </c>
      <c r="F45" s="136">
        <v>152</v>
      </c>
      <c r="G45" s="163">
        <f t="shared" si="0"/>
        <v>160</v>
      </c>
      <c r="H45" s="163">
        <v>187</v>
      </c>
      <c r="I45" s="163">
        <f t="shared" si="1"/>
        <v>157</v>
      </c>
      <c r="J45" s="152">
        <f t="shared" si="1"/>
        <v>156</v>
      </c>
    </row>
    <row r="46" spans="1:10" ht="15.75">
      <c r="A46" s="134" t="s">
        <v>147</v>
      </c>
      <c r="B46" s="94">
        <v>192</v>
      </c>
      <c r="C46" s="94">
        <v>165</v>
      </c>
      <c r="D46" s="94">
        <v>153</v>
      </c>
      <c r="E46" s="94">
        <v>143</v>
      </c>
      <c r="F46" s="136">
        <v>136</v>
      </c>
      <c r="G46" s="163">
        <f t="shared" si="0"/>
        <v>144</v>
      </c>
      <c r="H46" s="163">
        <v>163</v>
      </c>
      <c r="I46" s="163">
        <f t="shared" si="1"/>
        <v>140</v>
      </c>
      <c r="J46" s="152">
        <f t="shared" si="1"/>
        <v>137</v>
      </c>
    </row>
    <row r="47" spans="1:10" ht="15.75" customHeight="1">
      <c r="A47" s="134" t="s">
        <v>148</v>
      </c>
      <c r="B47" s="94">
        <v>484</v>
      </c>
      <c r="C47" s="94">
        <v>470</v>
      </c>
      <c r="D47" s="94">
        <v>413</v>
      </c>
      <c r="E47" s="94">
        <v>390</v>
      </c>
      <c r="F47" s="136">
        <v>353</v>
      </c>
      <c r="G47" s="163">
        <f t="shared" si="0"/>
        <v>302</v>
      </c>
      <c r="H47" s="163">
        <v>285</v>
      </c>
      <c r="I47" s="163">
        <f t="shared" si="1"/>
        <v>215</v>
      </c>
      <c r="J47" s="152">
        <f t="shared" si="1"/>
        <v>177</v>
      </c>
    </row>
    <row r="48" spans="1:10" ht="15.75">
      <c r="A48" s="134" t="s">
        <v>149</v>
      </c>
      <c r="B48" s="94">
        <v>565</v>
      </c>
      <c r="C48" s="94">
        <v>590</v>
      </c>
      <c r="D48" s="94">
        <v>625</v>
      </c>
      <c r="E48" s="94">
        <v>640</v>
      </c>
      <c r="F48" s="136">
        <v>662</v>
      </c>
      <c r="G48" s="163">
        <f t="shared" si="0"/>
        <v>634</v>
      </c>
      <c r="H48" s="163">
        <v>694</v>
      </c>
      <c r="I48" s="163">
        <f t="shared" si="1"/>
        <v>653</v>
      </c>
      <c r="J48" s="152">
        <f t="shared" si="1"/>
        <v>643</v>
      </c>
    </row>
    <row r="49" spans="1:10" ht="15.75" customHeight="1" thickBot="1">
      <c r="A49" s="137" t="s">
        <v>150</v>
      </c>
      <c r="B49" s="97">
        <v>1209</v>
      </c>
      <c r="C49" s="97">
        <v>1169</v>
      </c>
      <c r="D49" s="97">
        <v>1112</v>
      </c>
      <c r="E49" s="97">
        <v>1083</v>
      </c>
      <c r="F49" s="138">
        <v>1050</v>
      </c>
      <c r="G49" s="164">
        <f t="shared" si="0"/>
        <v>996</v>
      </c>
      <c r="H49" s="164">
        <v>1051</v>
      </c>
      <c r="I49" s="164">
        <f t="shared" si="1"/>
        <v>948</v>
      </c>
      <c r="J49" s="176">
        <f t="shared" si="1"/>
        <v>906</v>
      </c>
    </row>
    <row r="50" spans="1:10" ht="15.75">
      <c r="A50" s="146"/>
      <c r="B50" s="146"/>
      <c r="C50" s="146"/>
      <c r="D50" s="146"/>
      <c r="E50" s="146"/>
      <c r="F50" s="147"/>
      <c r="G50" s="147"/>
      <c r="H50" s="147"/>
      <c r="I50" s="147"/>
      <c r="J50" s="147"/>
    </row>
    <row r="51" spans="1:10" ht="15.75">
      <c r="A51" s="146"/>
      <c r="B51" s="146"/>
      <c r="C51" s="146"/>
      <c r="D51" s="146"/>
      <c r="E51" s="146"/>
      <c r="F51" s="147"/>
      <c r="G51" s="147"/>
      <c r="H51" s="147"/>
      <c r="I51" s="147"/>
      <c r="J51" s="147"/>
    </row>
    <row r="52" spans="1:10" ht="15.75">
      <c r="A52" s="146"/>
      <c r="B52" s="146"/>
      <c r="C52" s="146"/>
      <c r="D52" s="146"/>
      <c r="E52" s="146"/>
      <c r="F52" s="147"/>
      <c r="G52" s="147"/>
      <c r="H52" s="147"/>
      <c r="I52" s="147"/>
      <c r="J52" s="147"/>
    </row>
    <row r="53" spans="1:10" ht="15.75">
      <c r="A53" s="146"/>
      <c r="B53" s="146"/>
      <c r="C53" s="146"/>
      <c r="D53" s="146"/>
      <c r="E53" s="146"/>
      <c r="F53" s="147"/>
      <c r="G53" s="147"/>
      <c r="H53" s="147"/>
      <c r="I53" s="147"/>
      <c r="J53" s="147"/>
    </row>
    <row r="54" spans="1:10" ht="15.75">
      <c r="A54" s="146"/>
      <c r="B54" s="146"/>
      <c r="C54" s="146"/>
      <c r="D54" s="146"/>
      <c r="E54" s="146"/>
      <c r="F54" s="147"/>
      <c r="G54" s="147"/>
      <c r="H54" s="147"/>
      <c r="I54" s="147"/>
      <c r="J54" s="147"/>
    </row>
    <row r="55" spans="1:10" ht="15.75">
      <c r="A55" s="146"/>
      <c r="B55" s="146"/>
      <c r="C55" s="146"/>
      <c r="D55" s="146"/>
      <c r="E55" s="146"/>
      <c r="F55" s="147"/>
      <c r="G55" s="147"/>
      <c r="H55" s="147"/>
      <c r="I55" s="147"/>
      <c r="J55" s="147"/>
    </row>
    <row r="56" spans="1:10" ht="15.75">
      <c r="A56" s="146"/>
      <c r="B56" s="146"/>
      <c r="C56" s="146"/>
      <c r="D56" s="146"/>
      <c r="E56" s="146"/>
      <c r="F56" s="147"/>
      <c r="G56" s="147"/>
      <c r="H56" s="147"/>
      <c r="I56" s="147"/>
      <c r="J56" s="147"/>
    </row>
    <row r="57" spans="1:10" ht="15.75">
      <c r="A57" s="146"/>
      <c r="B57" s="146"/>
      <c r="C57" s="146"/>
      <c r="D57" s="146"/>
      <c r="E57" s="146"/>
      <c r="F57" s="147"/>
      <c r="G57" s="147"/>
      <c r="H57" s="147"/>
      <c r="I57" s="147"/>
      <c r="J57" s="147"/>
    </row>
    <row r="58" spans="1:10" ht="15.75">
      <c r="A58" s="146"/>
      <c r="B58" s="146"/>
      <c r="C58" s="146"/>
      <c r="D58" s="146"/>
      <c r="E58" s="146"/>
      <c r="F58" s="147"/>
      <c r="G58" s="147"/>
      <c r="H58" s="147"/>
      <c r="I58" s="147"/>
      <c r="J58" s="147"/>
    </row>
    <row r="59" spans="1:10" ht="15.75">
      <c r="A59" s="146"/>
      <c r="B59" s="146"/>
      <c r="C59" s="146"/>
      <c r="D59" s="146"/>
      <c r="E59" s="146"/>
      <c r="F59" s="147"/>
      <c r="G59" s="147"/>
      <c r="H59" s="147"/>
      <c r="I59" s="147"/>
      <c r="J59" s="147"/>
    </row>
    <row r="60" spans="1:10" ht="15.75">
      <c r="A60" s="146"/>
      <c r="B60" s="146"/>
      <c r="C60" s="146"/>
      <c r="D60" s="146"/>
      <c r="E60" s="146"/>
      <c r="F60" s="147"/>
      <c r="G60" s="147"/>
      <c r="H60" s="147"/>
      <c r="I60" s="147"/>
      <c r="J60" s="147"/>
    </row>
    <row r="61" spans="1:10" ht="15.75">
      <c r="A61" s="146"/>
      <c r="B61" s="146"/>
      <c r="C61" s="146"/>
      <c r="D61" s="146"/>
      <c r="E61" s="146"/>
      <c r="F61" s="147"/>
      <c r="G61" s="147"/>
      <c r="H61" s="147"/>
      <c r="I61" s="147"/>
      <c r="J61" s="147"/>
    </row>
    <row r="62" spans="1:5" ht="15.75">
      <c r="A62" s="27"/>
      <c r="B62" s="27"/>
      <c r="C62" s="27"/>
      <c r="D62" s="27"/>
      <c r="E62" s="27"/>
    </row>
    <row r="63" spans="1:5" ht="15.75">
      <c r="A63" s="27"/>
      <c r="B63" s="27"/>
      <c r="C63" s="27"/>
      <c r="D63" s="27"/>
      <c r="E63" s="27"/>
    </row>
    <row r="64" spans="1:5" ht="15.75">
      <c r="A64" s="27"/>
      <c r="B64" s="27"/>
      <c r="C64" s="27"/>
      <c r="D64" s="27"/>
      <c r="E64" s="27"/>
    </row>
    <row r="65" spans="1:5" ht="15.75">
      <c r="A65" s="27"/>
      <c r="B65" s="27"/>
      <c r="C65" s="27"/>
      <c r="D65" s="27"/>
      <c r="E65" s="27"/>
    </row>
    <row r="66" spans="1:5" ht="15.75">
      <c r="A66" s="27"/>
      <c r="B66" s="27"/>
      <c r="C66" s="27"/>
      <c r="D66" s="27"/>
      <c r="E66" s="27"/>
    </row>
    <row r="67" spans="1:5" ht="15.75">
      <c r="A67" s="27"/>
      <c r="B67" s="27"/>
      <c r="C67" s="27"/>
      <c r="D67" s="27"/>
      <c r="E67" s="27"/>
    </row>
    <row r="68" spans="1:5" ht="15.75">
      <c r="A68" s="27"/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5" ht="15.75">
      <c r="A70" s="27"/>
      <c r="B70" s="27"/>
      <c r="C70" s="27"/>
      <c r="D70" s="27"/>
      <c r="E70" s="27"/>
    </row>
    <row r="71" spans="1:5" ht="15.75">
      <c r="A71" s="27"/>
      <c r="B71" s="27"/>
      <c r="C71" s="27"/>
      <c r="D71" s="27"/>
      <c r="E71" s="27"/>
    </row>
    <row r="72" spans="1:5" ht="15.75">
      <c r="A72" s="27"/>
      <c r="B72" s="27"/>
      <c r="C72" s="27"/>
      <c r="D72" s="27"/>
      <c r="E72" s="27"/>
    </row>
    <row r="73" spans="1:5" ht="15.75">
      <c r="A73" s="27"/>
      <c r="B73" s="27"/>
      <c r="C73" s="27"/>
      <c r="D73" s="27"/>
      <c r="E73" s="27"/>
    </row>
    <row r="74" spans="1:5" ht="15.75">
      <c r="A74" s="27"/>
      <c r="B74" s="27"/>
      <c r="C74" s="27"/>
      <c r="D74" s="27"/>
      <c r="E74" s="27"/>
    </row>
    <row r="75" spans="1:5" ht="15.75">
      <c r="A75" s="27"/>
      <c r="B75" s="27"/>
      <c r="C75" s="27"/>
      <c r="D75" s="27"/>
      <c r="E75" s="27"/>
    </row>
    <row r="76" spans="1:5" ht="15.75">
      <c r="A76" s="27"/>
      <c r="B76" s="27"/>
      <c r="C76" s="27"/>
      <c r="D76" s="27"/>
      <c r="E76" s="27"/>
    </row>
    <row r="77" spans="1:5" ht="15.75">
      <c r="A77" s="27"/>
      <c r="B77" s="27"/>
      <c r="C77" s="27"/>
      <c r="D77" s="27"/>
      <c r="E77" s="27"/>
    </row>
    <row r="78" spans="1:5" ht="15.75">
      <c r="A78" s="27"/>
      <c r="B78" s="27"/>
      <c r="C78" s="27"/>
      <c r="D78" s="27"/>
      <c r="E78" s="27"/>
    </row>
    <row r="79" spans="1:5" ht="15.75">
      <c r="A79" s="27"/>
      <c r="B79" s="27"/>
      <c r="C79" s="27"/>
      <c r="D79" s="27"/>
      <c r="E79" s="27"/>
    </row>
    <row r="80" spans="1:5" ht="15.75">
      <c r="A80" s="27"/>
      <c r="B80" s="27"/>
      <c r="C80" s="27"/>
      <c r="D80" s="27"/>
      <c r="E80" s="27"/>
    </row>
    <row r="81" spans="1:5" ht="15.75">
      <c r="A81" s="27"/>
      <c r="B81" s="27"/>
      <c r="C81" s="27"/>
      <c r="D81" s="27"/>
      <c r="E81" s="27"/>
    </row>
    <row r="82" spans="1:5" ht="15.75">
      <c r="A82" s="27"/>
      <c r="B82" s="27"/>
      <c r="C82" s="27"/>
      <c r="D82" s="27"/>
      <c r="E82" s="27"/>
    </row>
    <row r="83" spans="1:5" ht="15.75">
      <c r="A83" s="27"/>
      <c r="B83" s="27"/>
      <c r="C83" s="27"/>
      <c r="D83" s="27"/>
      <c r="E83" s="27"/>
    </row>
    <row r="84" spans="1:5" ht="15.75">
      <c r="A84" s="27"/>
      <c r="B84" s="27"/>
      <c r="C84" s="27"/>
      <c r="D84" s="27"/>
      <c r="E84" s="27"/>
    </row>
    <row r="85" spans="1:5" ht="15.75">
      <c r="A85" s="27"/>
      <c r="B85" s="27"/>
      <c r="C85" s="27"/>
      <c r="D85" s="27"/>
      <c r="E85" s="27"/>
    </row>
    <row r="86" spans="1:5" ht="15.75">
      <c r="A86" s="27"/>
      <c r="B86" s="27"/>
      <c r="C86" s="27"/>
      <c r="D86" s="27"/>
      <c r="E86" s="27"/>
    </row>
    <row r="87" spans="1:5" ht="15.75">
      <c r="A87" s="27"/>
      <c r="B87" s="27"/>
      <c r="C87" s="27"/>
      <c r="D87" s="27"/>
      <c r="E87" s="27"/>
    </row>
  </sheetData>
  <sheetProtection/>
  <mergeCells count="7">
    <mergeCell ref="A21:J21"/>
    <mergeCell ref="A22:J22"/>
    <mergeCell ref="A37:J37"/>
    <mergeCell ref="A38:J38"/>
    <mergeCell ref="A2:J2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7.8515625" style="27" customWidth="1"/>
    <col min="2" max="22" width="10.8515625" style="27" customWidth="1"/>
    <col min="23" max="23" width="11.00390625" style="27" customWidth="1"/>
    <col min="24" max="24" width="12.00390625" style="27" customWidth="1"/>
    <col min="25" max="25" width="11.421875" style="27" customWidth="1"/>
    <col min="26" max="16384" width="9.140625" style="27" customWidth="1"/>
  </cols>
  <sheetData>
    <row r="2" spans="1:25" ht="37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ht="19.5" thickBot="1">
      <c r="A3" s="30"/>
    </row>
    <row r="4" spans="1:25" ht="15.75" customHeight="1" thickBot="1">
      <c r="A4" s="201" t="s">
        <v>19</v>
      </c>
      <c r="B4" s="196" t="s">
        <v>14</v>
      </c>
      <c r="C4" s="197"/>
      <c r="D4" s="197"/>
      <c r="E4" s="197"/>
      <c r="F4" s="197"/>
      <c r="G4" s="197"/>
      <c r="H4" s="197"/>
      <c r="I4" s="198"/>
      <c r="J4" s="196" t="s">
        <v>15</v>
      </c>
      <c r="K4" s="197"/>
      <c r="L4" s="197"/>
      <c r="M4" s="197"/>
      <c r="N4" s="197"/>
      <c r="O4" s="197"/>
      <c r="P4" s="197"/>
      <c r="Q4" s="198"/>
      <c r="R4" s="213" t="s">
        <v>34</v>
      </c>
      <c r="S4" s="214"/>
      <c r="T4" s="214"/>
      <c r="U4" s="214"/>
      <c r="V4" s="214"/>
      <c r="W4" s="214"/>
      <c r="X4" s="214"/>
      <c r="Y4" s="215"/>
    </row>
    <row r="5" spans="1:25" ht="15.75">
      <c r="A5" s="211"/>
      <c r="B5" s="18" t="s">
        <v>20</v>
      </c>
      <c r="C5" s="19" t="s">
        <v>21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151</v>
      </c>
      <c r="J5" s="18" t="s">
        <v>20</v>
      </c>
      <c r="K5" s="19" t="s">
        <v>21</v>
      </c>
      <c r="L5" s="19" t="s">
        <v>23</v>
      </c>
      <c r="M5" s="19" t="s">
        <v>24</v>
      </c>
      <c r="N5" s="19" t="s">
        <v>25</v>
      </c>
      <c r="O5" s="19" t="s">
        <v>26</v>
      </c>
      <c r="P5" s="19" t="s">
        <v>27</v>
      </c>
      <c r="Q5" s="21" t="s">
        <v>151</v>
      </c>
      <c r="R5" s="62" t="s">
        <v>20</v>
      </c>
      <c r="S5" s="31" t="s">
        <v>21</v>
      </c>
      <c r="T5" s="31" t="s">
        <v>23</v>
      </c>
      <c r="U5" s="84" t="s">
        <v>24</v>
      </c>
      <c r="V5" s="31" t="s">
        <v>25</v>
      </c>
      <c r="W5" s="31" t="s">
        <v>26</v>
      </c>
      <c r="X5" s="31" t="s">
        <v>27</v>
      </c>
      <c r="Y5" s="88" t="s">
        <v>151</v>
      </c>
    </row>
    <row r="6" spans="1:25" ht="15.75">
      <c r="A6" s="32" t="s">
        <v>36</v>
      </c>
      <c r="B6" s="33">
        <v>22</v>
      </c>
      <c r="C6" s="22">
        <v>17</v>
      </c>
      <c r="D6" s="22">
        <v>17</v>
      </c>
      <c r="E6" s="22">
        <v>17</v>
      </c>
      <c r="F6" s="22">
        <v>17</v>
      </c>
      <c r="G6" s="22">
        <v>17</v>
      </c>
      <c r="H6" s="22">
        <v>17</v>
      </c>
      <c r="I6" s="24">
        <v>18</v>
      </c>
      <c r="J6" s="33">
        <v>22</v>
      </c>
      <c r="K6" s="22">
        <v>22</v>
      </c>
      <c r="L6" s="22">
        <v>30</v>
      </c>
      <c r="M6" s="22">
        <v>28</v>
      </c>
      <c r="N6" s="22">
        <v>25</v>
      </c>
      <c r="O6" s="22">
        <v>25</v>
      </c>
      <c r="P6" s="22">
        <v>25</v>
      </c>
      <c r="Q6" s="24">
        <v>23</v>
      </c>
      <c r="R6" s="33">
        <v>42</v>
      </c>
      <c r="S6" s="22">
        <v>39</v>
      </c>
      <c r="T6" s="22">
        <v>47</v>
      </c>
      <c r="U6" s="23">
        <v>45</v>
      </c>
      <c r="V6" s="22">
        <f>N6+F6</f>
        <v>42</v>
      </c>
      <c r="W6" s="22">
        <v>42</v>
      </c>
      <c r="X6" s="22">
        <f>H6+P6</f>
        <v>42</v>
      </c>
      <c r="Y6" s="24">
        <f>I6+Q6</f>
        <v>41</v>
      </c>
    </row>
    <row r="7" spans="1:25" ht="31.5">
      <c r="A7" s="34" t="s">
        <v>37</v>
      </c>
      <c r="B7" s="9">
        <v>94692</v>
      </c>
      <c r="C7" s="3">
        <v>86409</v>
      </c>
      <c r="D7" s="3">
        <v>152659</v>
      </c>
      <c r="E7" s="3">
        <v>147801</v>
      </c>
      <c r="F7" s="3">
        <v>150458</v>
      </c>
      <c r="G7" s="3">
        <v>89709</v>
      </c>
      <c r="H7" s="3">
        <v>90752</v>
      </c>
      <c r="I7" s="35">
        <v>92343</v>
      </c>
      <c r="J7" s="9">
        <v>90598</v>
      </c>
      <c r="K7" s="3">
        <v>81970</v>
      </c>
      <c r="L7" s="3">
        <v>85267</v>
      </c>
      <c r="M7" s="3">
        <v>83320</v>
      </c>
      <c r="N7" s="3">
        <v>77370</v>
      </c>
      <c r="O7" s="3">
        <v>77883</v>
      </c>
      <c r="P7" s="3">
        <v>77921</v>
      </c>
      <c r="Q7" s="35">
        <v>76677</v>
      </c>
      <c r="R7" s="9">
        <v>185290</v>
      </c>
      <c r="S7" s="3">
        <v>168379</v>
      </c>
      <c r="T7" s="3">
        <v>237926</v>
      </c>
      <c r="U7" s="36">
        <v>231121</v>
      </c>
      <c r="V7" s="37">
        <f>N7+F7</f>
        <v>227828</v>
      </c>
      <c r="W7" s="3">
        <v>167592</v>
      </c>
      <c r="X7" s="3">
        <f>H7+P7</f>
        <v>168673</v>
      </c>
      <c r="Y7" s="4">
        <f>I7+Q7</f>
        <v>169020</v>
      </c>
    </row>
    <row r="8" spans="1:25" ht="31.5">
      <c r="A8" s="34" t="s">
        <v>38</v>
      </c>
      <c r="B8" s="9">
        <v>7</v>
      </c>
      <c r="C8" s="3">
        <v>4</v>
      </c>
      <c r="D8" s="3">
        <v>5</v>
      </c>
      <c r="E8" s="3">
        <v>5</v>
      </c>
      <c r="F8" s="3">
        <v>7</v>
      </c>
      <c r="G8" s="3">
        <v>7</v>
      </c>
      <c r="H8" s="3">
        <v>7</v>
      </c>
      <c r="I8" s="35">
        <v>7</v>
      </c>
      <c r="J8" s="9">
        <v>1</v>
      </c>
      <c r="K8" s="3">
        <v>4</v>
      </c>
      <c r="L8" s="3">
        <v>9</v>
      </c>
      <c r="M8" s="3">
        <v>9</v>
      </c>
      <c r="N8" s="3">
        <v>7</v>
      </c>
      <c r="O8" s="3">
        <v>7</v>
      </c>
      <c r="P8" s="3">
        <v>7</v>
      </c>
      <c r="Q8" s="35">
        <v>4</v>
      </c>
      <c r="R8" s="9">
        <v>8</v>
      </c>
      <c r="S8" s="3">
        <v>8</v>
      </c>
      <c r="T8" s="3">
        <v>14</v>
      </c>
      <c r="U8" s="36">
        <v>14</v>
      </c>
      <c r="V8" s="37">
        <f>F8+N8</f>
        <v>14</v>
      </c>
      <c r="W8" s="3">
        <v>14</v>
      </c>
      <c r="X8" s="3">
        <f aca="true" t="shared" si="0" ref="X8:X23">H8+P8</f>
        <v>14</v>
      </c>
      <c r="Y8" s="4">
        <f aca="true" t="shared" si="1" ref="Y8:Y23">I8+Q8</f>
        <v>11</v>
      </c>
    </row>
    <row r="9" spans="1:25" ht="47.25">
      <c r="A9" s="34" t="s">
        <v>39</v>
      </c>
      <c r="B9" s="9">
        <v>18</v>
      </c>
      <c r="C9" s="3">
        <v>17</v>
      </c>
      <c r="D9" s="3">
        <v>17</v>
      </c>
      <c r="E9" s="3">
        <v>17</v>
      </c>
      <c r="F9" s="3">
        <v>17</v>
      </c>
      <c r="G9" s="3">
        <v>17</v>
      </c>
      <c r="H9" s="3">
        <v>17</v>
      </c>
      <c r="I9" s="35">
        <v>18</v>
      </c>
      <c r="J9" s="9">
        <v>22</v>
      </c>
      <c r="K9" s="3">
        <v>22</v>
      </c>
      <c r="L9" s="3">
        <v>22</v>
      </c>
      <c r="M9" s="3">
        <v>22</v>
      </c>
      <c r="N9" s="3">
        <v>22</v>
      </c>
      <c r="O9" s="3">
        <v>22</v>
      </c>
      <c r="P9" s="3">
        <v>23</v>
      </c>
      <c r="Q9" s="35">
        <v>21</v>
      </c>
      <c r="R9" s="9">
        <v>40</v>
      </c>
      <c r="S9" s="3">
        <v>39</v>
      </c>
      <c r="T9" s="3">
        <v>39</v>
      </c>
      <c r="U9" s="36">
        <f>E9+M9</f>
        <v>39</v>
      </c>
      <c r="V9" s="37">
        <f>F9+N9</f>
        <v>39</v>
      </c>
      <c r="W9" s="3">
        <v>39</v>
      </c>
      <c r="X9" s="3">
        <f t="shared" si="0"/>
        <v>40</v>
      </c>
      <c r="Y9" s="4">
        <f t="shared" si="1"/>
        <v>39</v>
      </c>
    </row>
    <row r="10" spans="1:25" ht="15.75">
      <c r="A10" s="34" t="s">
        <v>40</v>
      </c>
      <c r="B10" s="9"/>
      <c r="C10" s="3"/>
      <c r="D10" s="3"/>
      <c r="E10" s="3"/>
      <c r="F10" s="3"/>
      <c r="G10" s="3"/>
      <c r="H10" s="3"/>
      <c r="I10" s="35"/>
      <c r="J10" s="9"/>
      <c r="K10" s="3"/>
      <c r="L10" s="3"/>
      <c r="M10" s="3"/>
      <c r="N10" s="3"/>
      <c r="O10" s="3"/>
      <c r="P10" s="3"/>
      <c r="Q10" s="35"/>
      <c r="R10" s="9"/>
      <c r="S10" s="3"/>
      <c r="T10" s="3"/>
      <c r="U10" s="36"/>
      <c r="V10" s="37"/>
      <c r="W10" s="3"/>
      <c r="X10" s="3">
        <f t="shared" si="0"/>
        <v>0</v>
      </c>
      <c r="Y10" s="4">
        <f t="shared" si="1"/>
        <v>0</v>
      </c>
    </row>
    <row r="11" spans="1:25" ht="15.75">
      <c r="A11" s="34" t="s">
        <v>41</v>
      </c>
      <c r="B11" s="9">
        <v>22</v>
      </c>
      <c r="C11" s="3">
        <v>17</v>
      </c>
      <c r="D11" s="3">
        <v>17</v>
      </c>
      <c r="E11" s="3">
        <v>17</v>
      </c>
      <c r="F11" s="3">
        <v>17</v>
      </c>
      <c r="G11" s="3">
        <v>17</v>
      </c>
      <c r="H11" s="3">
        <v>17</v>
      </c>
      <c r="I11" s="35">
        <v>18</v>
      </c>
      <c r="J11" s="9">
        <v>21</v>
      </c>
      <c r="K11" s="3">
        <v>22</v>
      </c>
      <c r="L11" s="3">
        <v>23</v>
      </c>
      <c r="M11" s="3">
        <v>23</v>
      </c>
      <c r="N11" s="3">
        <v>24</v>
      </c>
      <c r="O11" s="3">
        <v>24</v>
      </c>
      <c r="P11" s="3">
        <v>24</v>
      </c>
      <c r="Q11" s="35">
        <v>23</v>
      </c>
      <c r="R11" s="9">
        <v>43</v>
      </c>
      <c r="S11" s="3">
        <v>39</v>
      </c>
      <c r="T11" s="3">
        <v>40</v>
      </c>
      <c r="U11" s="36">
        <v>40</v>
      </c>
      <c r="V11" s="37">
        <f>F11+N11</f>
        <v>41</v>
      </c>
      <c r="W11" s="3">
        <v>41</v>
      </c>
      <c r="X11" s="3">
        <f t="shared" si="0"/>
        <v>41</v>
      </c>
      <c r="Y11" s="4">
        <f t="shared" si="1"/>
        <v>41</v>
      </c>
    </row>
    <row r="12" spans="1:25" ht="15.75">
      <c r="A12" s="34" t="s">
        <v>42</v>
      </c>
      <c r="B12" s="9">
        <v>3</v>
      </c>
      <c r="C12" s="3">
        <v>3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5">
        <v>0</v>
      </c>
      <c r="J12" s="9">
        <v>2</v>
      </c>
      <c r="K12" s="3"/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5">
        <v>0</v>
      </c>
      <c r="R12" s="9">
        <v>5</v>
      </c>
      <c r="S12" s="3">
        <v>3</v>
      </c>
      <c r="T12" s="3">
        <v>2</v>
      </c>
      <c r="U12" s="36">
        <v>1</v>
      </c>
      <c r="V12" s="37">
        <f>F12+N12</f>
        <v>0</v>
      </c>
      <c r="W12" s="3">
        <v>0</v>
      </c>
      <c r="X12" s="3">
        <f t="shared" si="0"/>
        <v>0</v>
      </c>
      <c r="Y12" s="4">
        <f t="shared" si="1"/>
        <v>0</v>
      </c>
    </row>
    <row r="13" spans="1:25" ht="15.75">
      <c r="A13" s="34" t="s">
        <v>43</v>
      </c>
      <c r="B13" s="9">
        <v>22</v>
      </c>
      <c r="C13" s="3">
        <v>17</v>
      </c>
      <c r="D13" s="3">
        <v>17</v>
      </c>
      <c r="E13" s="3">
        <v>17</v>
      </c>
      <c r="F13" s="3">
        <v>17</v>
      </c>
      <c r="G13" s="3">
        <v>17</v>
      </c>
      <c r="H13" s="3">
        <v>17</v>
      </c>
      <c r="I13" s="35">
        <v>18</v>
      </c>
      <c r="J13" s="9">
        <v>22</v>
      </c>
      <c r="K13" s="3">
        <v>22</v>
      </c>
      <c r="L13" s="3">
        <v>23</v>
      </c>
      <c r="M13" s="3">
        <v>22</v>
      </c>
      <c r="N13" s="3">
        <v>22</v>
      </c>
      <c r="O13" s="3">
        <v>22</v>
      </c>
      <c r="P13" s="3">
        <v>22</v>
      </c>
      <c r="Q13" s="35">
        <v>22</v>
      </c>
      <c r="R13" s="9">
        <v>44</v>
      </c>
      <c r="S13" s="3">
        <v>39</v>
      </c>
      <c r="T13" s="3">
        <v>40</v>
      </c>
      <c r="U13" s="36">
        <v>39</v>
      </c>
      <c r="V13" s="37">
        <f>F13+N13</f>
        <v>39</v>
      </c>
      <c r="W13" s="3">
        <v>39</v>
      </c>
      <c r="X13" s="3">
        <f t="shared" si="0"/>
        <v>39</v>
      </c>
      <c r="Y13" s="4">
        <f t="shared" si="1"/>
        <v>40</v>
      </c>
    </row>
    <row r="14" spans="1:25" ht="15.75">
      <c r="A14" s="34" t="s">
        <v>44</v>
      </c>
      <c r="B14" s="9">
        <v>14</v>
      </c>
      <c r="C14" s="3">
        <v>17</v>
      </c>
      <c r="D14" s="3">
        <v>15</v>
      </c>
      <c r="E14" s="3">
        <v>15</v>
      </c>
      <c r="F14" s="3">
        <v>16</v>
      </c>
      <c r="G14" s="3">
        <v>16</v>
      </c>
      <c r="H14" s="3">
        <v>17</v>
      </c>
      <c r="I14" s="35">
        <v>18</v>
      </c>
      <c r="J14" s="9"/>
      <c r="K14" s="3">
        <v>11</v>
      </c>
      <c r="L14" s="3">
        <v>19</v>
      </c>
      <c r="M14" s="3">
        <v>18</v>
      </c>
      <c r="N14" s="3">
        <v>16</v>
      </c>
      <c r="O14" s="3">
        <v>16</v>
      </c>
      <c r="P14" s="3">
        <v>18</v>
      </c>
      <c r="Q14" s="35">
        <v>19</v>
      </c>
      <c r="R14" s="9">
        <v>29</v>
      </c>
      <c r="S14" s="3">
        <v>28</v>
      </c>
      <c r="T14" s="3">
        <v>34</v>
      </c>
      <c r="U14" s="36">
        <v>33</v>
      </c>
      <c r="V14" s="37">
        <f>F14+N14</f>
        <v>32</v>
      </c>
      <c r="W14" s="3">
        <v>32</v>
      </c>
      <c r="X14" s="3">
        <f t="shared" si="0"/>
        <v>35</v>
      </c>
      <c r="Y14" s="4">
        <f t="shared" si="1"/>
        <v>37</v>
      </c>
    </row>
    <row r="15" spans="1:25" ht="15.75">
      <c r="A15" s="34" t="s">
        <v>45</v>
      </c>
      <c r="B15" s="9">
        <v>22</v>
      </c>
      <c r="C15" s="3">
        <v>17</v>
      </c>
      <c r="D15" s="3">
        <v>17</v>
      </c>
      <c r="E15" s="3">
        <v>17</v>
      </c>
      <c r="F15" s="3">
        <v>17</v>
      </c>
      <c r="G15" s="3">
        <v>17</v>
      </c>
      <c r="H15" s="3">
        <v>17</v>
      </c>
      <c r="I15" s="35">
        <v>18</v>
      </c>
      <c r="J15" s="9">
        <v>21</v>
      </c>
      <c r="K15" s="3">
        <v>20</v>
      </c>
      <c r="L15" s="3">
        <v>23</v>
      </c>
      <c r="M15" s="3">
        <v>23</v>
      </c>
      <c r="N15" s="3">
        <v>20</v>
      </c>
      <c r="O15" s="3">
        <v>20</v>
      </c>
      <c r="P15" s="3">
        <v>20</v>
      </c>
      <c r="Q15" s="35">
        <v>20</v>
      </c>
      <c r="R15" s="9">
        <v>43</v>
      </c>
      <c r="S15" s="3">
        <v>37</v>
      </c>
      <c r="T15" s="3">
        <v>40</v>
      </c>
      <c r="U15" s="36">
        <v>40</v>
      </c>
      <c r="V15" s="37">
        <f>F15+N15</f>
        <v>37</v>
      </c>
      <c r="W15" s="3">
        <v>37</v>
      </c>
      <c r="X15" s="3">
        <f t="shared" si="0"/>
        <v>37</v>
      </c>
      <c r="Y15" s="4">
        <f t="shared" si="1"/>
        <v>38</v>
      </c>
    </row>
    <row r="16" spans="1:25" ht="15.75">
      <c r="A16" s="34" t="s">
        <v>46</v>
      </c>
      <c r="B16" s="9"/>
      <c r="C16" s="3"/>
      <c r="D16" s="3"/>
      <c r="E16" s="3"/>
      <c r="F16" s="3"/>
      <c r="G16" s="3"/>
      <c r="H16" s="3"/>
      <c r="I16" s="35"/>
      <c r="J16" s="9"/>
      <c r="K16" s="3"/>
      <c r="L16" s="3"/>
      <c r="M16" s="3"/>
      <c r="N16" s="3"/>
      <c r="O16" s="3"/>
      <c r="P16" s="3"/>
      <c r="Q16" s="35"/>
      <c r="R16" s="9"/>
      <c r="S16" s="3"/>
      <c r="T16" s="3"/>
      <c r="U16" s="36"/>
      <c r="V16" s="37"/>
      <c r="W16" s="3"/>
      <c r="X16" s="3">
        <f t="shared" si="0"/>
        <v>0</v>
      </c>
      <c r="Y16" s="4">
        <f t="shared" si="1"/>
        <v>0</v>
      </c>
    </row>
    <row r="17" spans="1:25" ht="31.5">
      <c r="A17" s="34" t="s">
        <v>47</v>
      </c>
      <c r="B17" s="9">
        <v>4</v>
      </c>
      <c r="C17" s="3">
        <v>7</v>
      </c>
      <c r="D17" s="3">
        <v>1</v>
      </c>
      <c r="E17" s="3">
        <v>0</v>
      </c>
      <c r="F17" s="3">
        <v>0</v>
      </c>
      <c r="G17" s="3">
        <v>1</v>
      </c>
      <c r="H17" s="3">
        <v>0</v>
      </c>
      <c r="I17" s="35">
        <v>2</v>
      </c>
      <c r="J17" s="9">
        <v>12</v>
      </c>
      <c r="K17" s="3">
        <v>10</v>
      </c>
      <c r="L17" s="3">
        <v>3</v>
      </c>
      <c r="M17" s="3">
        <v>4</v>
      </c>
      <c r="N17" s="3">
        <v>0</v>
      </c>
      <c r="O17" s="3">
        <v>0</v>
      </c>
      <c r="P17" s="3">
        <v>0</v>
      </c>
      <c r="Q17" s="35">
        <v>2</v>
      </c>
      <c r="R17" s="9">
        <v>16</v>
      </c>
      <c r="S17" s="3">
        <v>17</v>
      </c>
      <c r="T17" s="3">
        <v>4</v>
      </c>
      <c r="U17" s="36">
        <v>4</v>
      </c>
      <c r="V17" s="37">
        <f>F17+N17</f>
        <v>0</v>
      </c>
      <c r="W17" s="3">
        <v>1</v>
      </c>
      <c r="X17" s="3">
        <f t="shared" si="0"/>
        <v>0</v>
      </c>
      <c r="Y17" s="4">
        <f t="shared" si="1"/>
        <v>4</v>
      </c>
    </row>
    <row r="18" spans="1:25" ht="31.5">
      <c r="A18" s="34" t="s">
        <v>48</v>
      </c>
      <c r="B18" s="9"/>
      <c r="C18" s="3"/>
      <c r="D18" s="3"/>
      <c r="E18" s="3">
        <v>0</v>
      </c>
      <c r="F18" s="3">
        <v>0</v>
      </c>
      <c r="G18" s="3">
        <v>0</v>
      </c>
      <c r="H18" s="3">
        <v>0</v>
      </c>
      <c r="I18" s="35">
        <v>0</v>
      </c>
      <c r="J18" s="9">
        <v>1</v>
      </c>
      <c r="K18" s="3"/>
      <c r="L18" s="3"/>
      <c r="M18" s="3"/>
      <c r="N18" s="3">
        <v>0</v>
      </c>
      <c r="O18" s="3">
        <v>0</v>
      </c>
      <c r="P18" s="3">
        <v>0</v>
      </c>
      <c r="Q18" s="35">
        <v>0</v>
      </c>
      <c r="R18" s="9">
        <v>1</v>
      </c>
      <c r="S18" s="3"/>
      <c r="T18" s="3">
        <v>0</v>
      </c>
      <c r="U18" s="36">
        <v>0</v>
      </c>
      <c r="V18" s="37">
        <f>F18+U18</f>
        <v>0</v>
      </c>
      <c r="W18" s="3">
        <v>0</v>
      </c>
      <c r="X18" s="3">
        <f t="shared" si="0"/>
        <v>0</v>
      </c>
      <c r="Y18" s="4">
        <f t="shared" si="1"/>
        <v>0</v>
      </c>
    </row>
    <row r="19" spans="1:25" ht="15.75">
      <c r="A19" s="34" t="s">
        <v>40</v>
      </c>
      <c r="B19" s="9"/>
      <c r="C19" s="3"/>
      <c r="D19" s="3"/>
      <c r="E19" s="3"/>
      <c r="F19" s="3"/>
      <c r="G19" s="3"/>
      <c r="H19" s="3"/>
      <c r="I19" s="35"/>
      <c r="J19" s="9"/>
      <c r="K19" s="3"/>
      <c r="L19" s="3"/>
      <c r="M19" s="3"/>
      <c r="N19" s="3"/>
      <c r="O19" s="3"/>
      <c r="P19" s="3"/>
      <c r="Q19" s="35"/>
      <c r="R19" s="9"/>
      <c r="S19" s="3"/>
      <c r="T19" s="3"/>
      <c r="U19" s="36"/>
      <c r="V19" s="37"/>
      <c r="W19" s="3"/>
      <c r="X19" s="3">
        <f t="shared" si="0"/>
        <v>0</v>
      </c>
      <c r="Y19" s="4">
        <f t="shared" si="1"/>
        <v>0</v>
      </c>
    </row>
    <row r="20" spans="1:25" ht="15.75">
      <c r="A20" s="34" t="s">
        <v>49</v>
      </c>
      <c r="B20" s="9">
        <v>22</v>
      </c>
      <c r="C20" s="3">
        <v>17</v>
      </c>
      <c r="D20" s="3">
        <v>17</v>
      </c>
      <c r="E20" s="3">
        <v>16</v>
      </c>
      <c r="F20" s="3">
        <v>17</v>
      </c>
      <c r="G20" s="3">
        <v>17</v>
      </c>
      <c r="H20" s="3">
        <v>17</v>
      </c>
      <c r="I20" s="35">
        <v>18</v>
      </c>
      <c r="J20" s="9">
        <v>12</v>
      </c>
      <c r="K20" s="3">
        <v>15</v>
      </c>
      <c r="L20" s="3">
        <v>19</v>
      </c>
      <c r="M20" s="3">
        <v>17</v>
      </c>
      <c r="N20" s="3">
        <v>19</v>
      </c>
      <c r="O20" s="3">
        <v>19</v>
      </c>
      <c r="P20" s="3">
        <v>22</v>
      </c>
      <c r="Q20" s="35">
        <v>22</v>
      </c>
      <c r="R20" s="9">
        <v>34</v>
      </c>
      <c r="S20" s="3">
        <v>32</v>
      </c>
      <c r="T20" s="3">
        <v>36</v>
      </c>
      <c r="U20" s="36">
        <v>33</v>
      </c>
      <c r="V20" s="37">
        <f>F20+N20</f>
        <v>36</v>
      </c>
      <c r="W20" s="3">
        <v>36</v>
      </c>
      <c r="X20" s="3">
        <f t="shared" si="0"/>
        <v>39</v>
      </c>
      <c r="Y20" s="4">
        <f t="shared" si="1"/>
        <v>40</v>
      </c>
    </row>
    <row r="21" spans="1:25" ht="15.75">
      <c r="A21" s="34" t="s">
        <v>50</v>
      </c>
      <c r="B21" s="9">
        <v>22</v>
      </c>
      <c r="C21" s="3">
        <v>17</v>
      </c>
      <c r="D21" s="3">
        <v>17</v>
      </c>
      <c r="E21" s="3">
        <v>17</v>
      </c>
      <c r="F21" s="3">
        <v>17</v>
      </c>
      <c r="G21" s="3">
        <v>17</v>
      </c>
      <c r="H21" s="3">
        <v>17</v>
      </c>
      <c r="I21" s="35">
        <v>18</v>
      </c>
      <c r="J21" s="9">
        <v>19</v>
      </c>
      <c r="K21" s="3">
        <v>18</v>
      </c>
      <c r="L21" s="3">
        <v>24</v>
      </c>
      <c r="M21" s="3">
        <v>20</v>
      </c>
      <c r="N21" s="3">
        <v>21</v>
      </c>
      <c r="O21" s="3">
        <v>21</v>
      </c>
      <c r="P21" s="3">
        <v>23</v>
      </c>
      <c r="Q21" s="35">
        <v>23</v>
      </c>
      <c r="R21" s="9">
        <v>41</v>
      </c>
      <c r="S21" s="3">
        <v>35</v>
      </c>
      <c r="T21" s="3">
        <v>41</v>
      </c>
      <c r="U21" s="36">
        <v>37</v>
      </c>
      <c r="V21" s="37">
        <f>F21+N21</f>
        <v>38</v>
      </c>
      <c r="W21" s="3">
        <v>38</v>
      </c>
      <c r="X21" s="3">
        <f t="shared" si="0"/>
        <v>40</v>
      </c>
      <c r="Y21" s="4">
        <f t="shared" si="1"/>
        <v>41</v>
      </c>
    </row>
    <row r="22" spans="1:25" ht="15.75">
      <c r="A22" s="34" t="s">
        <v>51</v>
      </c>
      <c r="B22" s="9">
        <v>22</v>
      </c>
      <c r="C22" s="3">
        <v>17</v>
      </c>
      <c r="D22" s="3">
        <v>17</v>
      </c>
      <c r="E22" s="3">
        <v>17</v>
      </c>
      <c r="F22" s="3">
        <v>17</v>
      </c>
      <c r="G22" s="3">
        <v>17</v>
      </c>
      <c r="H22" s="3">
        <v>17</v>
      </c>
      <c r="I22" s="35">
        <v>18</v>
      </c>
      <c r="J22" s="9">
        <v>20</v>
      </c>
      <c r="K22" s="3">
        <v>17</v>
      </c>
      <c r="L22" s="3">
        <v>25</v>
      </c>
      <c r="M22" s="3">
        <v>21</v>
      </c>
      <c r="N22" s="3">
        <v>24</v>
      </c>
      <c r="O22" s="3">
        <v>24</v>
      </c>
      <c r="P22" s="3">
        <v>23</v>
      </c>
      <c r="Q22" s="35">
        <v>23</v>
      </c>
      <c r="R22" s="9">
        <v>42</v>
      </c>
      <c r="S22" s="3">
        <v>34</v>
      </c>
      <c r="T22" s="3">
        <v>42</v>
      </c>
      <c r="U22" s="36">
        <v>38</v>
      </c>
      <c r="V22" s="37">
        <f>F22+N22</f>
        <v>41</v>
      </c>
      <c r="W22" s="3">
        <v>41</v>
      </c>
      <c r="X22" s="3">
        <f t="shared" si="0"/>
        <v>40</v>
      </c>
      <c r="Y22" s="4">
        <f t="shared" si="1"/>
        <v>41</v>
      </c>
    </row>
    <row r="23" spans="1:25" ht="16.5" thickBot="1">
      <c r="A23" s="38" t="s">
        <v>52</v>
      </c>
      <c r="B23" s="39">
        <v>22</v>
      </c>
      <c r="C23" s="5">
        <v>17</v>
      </c>
      <c r="D23" s="5">
        <v>17</v>
      </c>
      <c r="E23" s="5">
        <v>17</v>
      </c>
      <c r="F23" s="5">
        <v>17</v>
      </c>
      <c r="G23" s="5">
        <v>17</v>
      </c>
      <c r="H23" s="5">
        <v>17</v>
      </c>
      <c r="I23" s="40">
        <v>18</v>
      </c>
      <c r="J23" s="39">
        <v>17</v>
      </c>
      <c r="K23" s="5">
        <v>19</v>
      </c>
      <c r="L23" s="29">
        <v>22</v>
      </c>
      <c r="M23" s="29">
        <v>19</v>
      </c>
      <c r="N23" s="29">
        <v>21</v>
      </c>
      <c r="O23" s="5">
        <v>21</v>
      </c>
      <c r="P23" s="5">
        <v>22</v>
      </c>
      <c r="Q23" s="40">
        <v>22</v>
      </c>
      <c r="R23" s="39">
        <v>39</v>
      </c>
      <c r="S23" s="5">
        <v>36</v>
      </c>
      <c r="T23" s="5">
        <v>39</v>
      </c>
      <c r="U23" s="41">
        <v>36</v>
      </c>
      <c r="V23" s="42">
        <f>F23+N23</f>
        <v>38</v>
      </c>
      <c r="W23" s="5">
        <v>38</v>
      </c>
      <c r="X23" s="5">
        <f t="shared" si="0"/>
        <v>39</v>
      </c>
      <c r="Y23" s="6">
        <f t="shared" si="1"/>
        <v>40</v>
      </c>
    </row>
  </sheetData>
  <sheetProtection/>
  <mergeCells count="5">
    <mergeCell ref="A4:A5"/>
    <mergeCell ref="A2:Y2"/>
    <mergeCell ref="B4:I4"/>
    <mergeCell ref="J4:Q4"/>
    <mergeCell ref="R4:Y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2">
      <selection activeCell="E9" sqref="E9"/>
    </sheetView>
  </sheetViews>
  <sheetFormatPr defaultColWidth="9.140625" defaultRowHeight="12.75"/>
  <cols>
    <col min="1" max="1" width="44.421875" style="0" customWidth="1"/>
    <col min="2" max="5" width="9.7109375" style="0" customWidth="1"/>
  </cols>
  <sheetData>
    <row r="2" spans="1:10" ht="34.5" customHeight="1">
      <c r="A2" s="191" t="s">
        <v>11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5.75">
      <c r="A3" s="7"/>
    </row>
    <row r="4" ht="13.5" thickBot="1"/>
    <row r="5" spans="1:10" ht="16.5" thickBot="1">
      <c r="A5" s="189"/>
      <c r="B5" s="182" t="s">
        <v>2</v>
      </c>
      <c r="C5" s="183"/>
      <c r="D5" s="183"/>
      <c r="E5" s="183"/>
      <c r="F5" s="183"/>
      <c r="G5" s="183"/>
      <c r="H5" s="183"/>
      <c r="I5" s="183"/>
      <c r="J5" s="184"/>
    </row>
    <row r="6" spans="1:10" ht="15.75">
      <c r="A6" s="190"/>
      <c r="B6" s="107">
        <v>2004</v>
      </c>
      <c r="C6" s="108">
        <v>2005</v>
      </c>
      <c r="D6" s="109">
        <v>2006</v>
      </c>
      <c r="E6" s="109">
        <v>2007</v>
      </c>
      <c r="F6" s="108">
        <v>2008</v>
      </c>
      <c r="G6" s="110">
        <v>2009</v>
      </c>
      <c r="H6" s="110">
        <v>2010</v>
      </c>
      <c r="I6" s="110">
        <v>2011</v>
      </c>
      <c r="J6" s="111">
        <v>2012</v>
      </c>
    </row>
    <row r="7" spans="1:10" s="13" customFormat="1" ht="15.75">
      <c r="A7" s="112" t="s">
        <v>12</v>
      </c>
      <c r="B7" s="113">
        <v>19722</v>
      </c>
      <c r="C7" s="114">
        <v>18290</v>
      </c>
      <c r="D7" s="114">
        <v>17248</v>
      </c>
      <c r="E7" s="115">
        <v>16427</v>
      </c>
      <c r="F7" s="115">
        <v>16174</v>
      </c>
      <c r="G7" s="116">
        <v>15935</v>
      </c>
      <c r="H7" s="116">
        <v>15808</v>
      </c>
      <c r="I7" s="116">
        <v>16061</v>
      </c>
      <c r="J7" s="117">
        <v>16080</v>
      </c>
    </row>
    <row r="8" spans="1:10" ht="15.75">
      <c r="A8" s="118" t="s">
        <v>13</v>
      </c>
      <c r="B8" s="103"/>
      <c r="C8" s="94"/>
      <c r="D8" s="94"/>
      <c r="E8" s="104"/>
      <c r="F8" s="105"/>
      <c r="G8" s="119"/>
      <c r="H8" s="119"/>
      <c r="I8" s="119"/>
      <c r="J8" s="120"/>
    </row>
    <row r="9" spans="1:10" ht="15.75">
      <c r="A9" s="118" t="s">
        <v>14</v>
      </c>
      <c r="B9" s="103">
        <v>13649</v>
      </c>
      <c r="C9" s="94">
        <v>10716</v>
      </c>
      <c r="D9" s="121">
        <v>10058</v>
      </c>
      <c r="E9" s="121">
        <v>9501</v>
      </c>
      <c r="F9" s="121">
        <v>9332</v>
      </c>
      <c r="G9" s="94">
        <v>9241</v>
      </c>
      <c r="H9" s="121">
        <v>9092</v>
      </c>
      <c r="I9" s="121">
        <v>9268</v>
      </c>
      <c r="J9" s="94">
        <v>9283</v>
      </c>
    </row>
    <row r="10" spans="1:10" ht="15.75">
      <c r="A10" s="118" t="s">
        <v>15</v>
      </c>
      <c r="B10" s="103">
        <v>6073</v>
      </c>
      <c r="C10" s="94">
        <v>7574</v>
      </c>
      <c r="D10" s="121">
        <v>7190</v>
      </c>
      <c r="E10" s="121">
        <v>6926</v>
      </c>
      <c r="F10" s="121">
        <v>6842</v>
      </c>
      <c r="G10" s="94">
        <v>6694</v>
      </c>
      <c r="H10" s="121">
        <v>6716</v>
      </c>
      <c r="I10" s="121">
        <v>6793</v>
      </c>
      <c r="J10" s="94">
        <v>6797</v>
      </c>
    </row>
    <row r="11" spans="1:10" ht="31.5">
      <c r="A11" s="118" t="s">
        <v>3</v>
      </c>
      <c r="B11" s="103"/>
      <c r="C11" s="94"/>
      <c r="D11" s="94"/>
      <c r="E11" s="104">
        <v>110</v>
      </c>
      <c r="F11" s="105">
        <v>40</v>
      </c>
      <c r="G11" s="94">
        <v>36</v>
      </c>
      <c r="H11" s="94">
        <v>16</v>
      </c>
      <c r="I11" s="94">
        <v>18</v>
      </c>
      <c r="J11" s="96">
        <v>22</v>
      </c>
    </row>
    <row r="12" spans="1:10" ht="15.75">
      <c r="A12" s="118" t="s">
        <v>16</v>
      </c>
      <c r="B12" s="103"/>
      <c r="C12" s="94"/>
      <c r="D12" s="94"/>
      <c r="E12" s="104">
        <v>110</v>
      </c>
      <c r="F12" s="105">
        <v>40</v>
      </c>
      <c r="G12" s="94">
        <v>36</v>
      </c>
      <c r="H12" s="94">
        <v>16</v>
      </c>
      <c r="I12" s="94">
        <v>18</v>
      </c>
      <c r="J12" s="96">
        <v>22</v>
      </c>
    </row>
    <row r="13" spans="1:11" ht="31.5">
      <c r="A13" s="118" t="s">
        <v>4</v>
      </c>
      <c r="B13" s="103">
        <v>208</v>
      </c>
      <c r="C13" s="94">
        <v>182</v>
      </c>
      <c r="D13" s="94">
        <v>779</v>
      </c>
      <c r="E13" s="104">
        <v>1169</v>
      </c>
      <c r="F13" s="105">
        <v>1230</v>
      </c>
      <c r="G13" s="94">
        <v>4498</v>
      </c>
      <c r="H13" s="94">
        <v>5817</v>
      </c>
      <c r="I13" s="94">
        <v>5921</v>
      </c>
      <c r="J13" s="96">
        <v>6074</v>
      </c>
      <c r="K13" s="16"/>
    </row>
    <row r="14" spans="1:11" ht="15.75">
      <c r="A14" s="118" t="s">
        <v>16</v>
      </c>
      <c r="B14" s="103"/>
      <c r="C14" s="94"/>
      <c r="D14" s="94"/>
      <c r="E14" s="104">
        <v>76</v>
      </c>
      <c r="F14" s="105">
        <v>73</v>
      </c>
      <c r="G14" s="94">
        <v>51</v>
      </c>
      <c r="H14" s="94">
        <v>48</v>
      </c>
      <c r="I14" s="94">
        <v>39</v>
      </c>
      <c r="J14" s="96">
        <v>45</v>
      </c>
      <c r="K14" s="16"/>
    </row>
    <row r="15" spans="1:11" ht="31.5">
      <c r="A15" s="118" t="s">
        <v>5</v>
      </c>
      <c r="B15" s="103">
        <v>18584</v>
      </c>
      <c r="C15" s="94">
        <v>17229</v>
      </c>
      <c r="D15" s="94">
        <v>15678</v>
      </c>
      <c r="E15" s="104">
        <v>14391</v>
      </c>
      <c r="F15" s="105">
        <v>14543</v>
      </c>
      <c r="G15" s="94">
        <v>10877</v>
      </c>
      <c r="H15" s="94">
        <v>9620</v>
      </c>
      <c r="I15" s="94">
        <v>9694</v>
      </c>
      <c r="J15" s="96">
        <v>9741</v>
      </c>
      <c r="K15" s="16"/>
    </row>
    <row r="16" spans="1:11" ht="33.75" customHeight="1">
      <c r="A16" s="101" t="s">
        <v>153</v>
      </c>
      <c r="B16" s="103"/>
      <c r="C16" s="94"/>
      <c r="D16" s="94"/>
      <c r="E16" s="104"/>
      <c r="F16" s="105"/>
      <c r="G16" s="94"/>
      <c r="H16" s="94"/>
      <c r="I16" s="94"/>
      <c r="J16" s="96">
        <v>834</v>
      </c>
      <c r="K16" s="16"/>
    </row>
    <row r="17" spans="1:11" ht="49.5" customHeight="1">
      <c r="A17" s="101" t="s">
        <v>152</v>
      </c>
      <c r="B17" s="103"/>
      <c r="C17" s="94"/>
      <c r="D17" s="94"/>
      <c r="E17" s="104"/>
      <c r="F17" s="105"/>
      <c r="G17" s="94"/>
      <c r="H17" s="94"/>
      <c r="I17" s="94"/>
      <c r="J17" s="96">
        <v>677</v>
      </c>
      <c r="K17" s="16"/>
    </row>
    <row r="18" spans="1:11" ht="15.75">
      <c r="A18" s="118" t="s">
        <v>17</v>
      </c>
      <c r="B18" s="103"/>
      <c r="C18" s="94"/>
      <c r="D18" s="94"/>
      <c r="E18" s="104"/>
      <c r="F18" s="105">
        <v>255</v>
      </c>
      <c r="G18" s="94">
        <v>166</v>
      </c>
      <c r="H18" s="94">
        <v>93</v>
      </c>
      <c r="I18" s="94">
        <v>56</v>
      </c>
      <c r="J18" s="96">
        <v>52</v>
      </c>
      <c r="K18" s="16"/>
    </row>
    <row r="19" spans="1:11" ht="47.25">
      <c r="A19" s="118" t="s">
        <v>7</v>
      </c>
      <c r="B19" s="103">
        <v>545</v>
      </c>
      <c r="C19" s="94">
        <v>499</v>
      </c>
      <c r="D19" s="94">
        <v>442</v>
      </c>
      <c r="E19" s="104">
        <v>388</v>
      </c>
      <c r="F19" s="105">
        <v>361</v>
      </c>
      <c r="G19" s="94">
        <v>358</v>
      </c>
      <c r="H19" s="94">
        <v>355</v>
      </c>
      <c r="I19" s="94">
        <v>372</v>
      </c>
      <c r="J19" s="96">
        <v>340</v>
      </c>
      <c r="K19" s="16"/>
    </row>
    <row r="20" spans="1:11" ht="32.25" thickBot="1">
      <c r="A20" s="122" t="s">
        <v>6</v>
      </c>
      <c r="B20" s="123">
        <v>385</v>
      </c>
      <c r="C20" s="97">
        <v>380</v>
      </c>
      <c r="D20" s="97">
        <v>349</v>
      </c>
      <c r="E20" s="124">
        <v>369</v>
      </c>
      <c r="F20" s="125">
        <v>0</v>
      </c>
      <c r="G20" s="97">
        <v>0</v>
      </c>
      <c r="H20" s="97">
        <v>0</v>
      </c>
      <c r="I20" s="97">
        <v>0</v>
      </c>
      <c r="J20" s="99">
        <v>0</v>
      </c>
      <c r="K20" s="16"/>
    </row>
  </sheetData>
  <sheetProtection/>
  <mergeCells count="3">
    <mergeCell ref="A5:A6"/>
    <mergeCell ref="B5:J5"/>
    <mergeCell ref="A2:J2"/>
  </mergeCells>
  <hyperlinks>
    <hyperlink ref="E6" r:id="rId1" display="C:\Documents and Settings\Komolova\Application Data\Microsoft\Excel\поволжское 07.xls"/>
    <hyperlink ref="D6" r:id="rId2" display="C:\Documents and Settings\Komolova\Application Data\Microsoft\Excel\поволжское 06.xls"/>
    <hyperlink ref="D9" r:id="rId3" display="C:\Documents and Settings\Komolova\Application Data\Microsoft\Excel\новокуйбышевск 06,.xls"/>
    <hyperlink ref="D10" r:id="rId4" display="C:\Documents and Settings\Komolova\Application Data\Microsoft\Excel\волжский 06.xls"/>
    <hyperlink ref="E9" r:id="rId5" display="C:\Documents and Settings\Komolova\Application Data\Microsoft\Excel\новокуйбышевск 07.xls"/>
    <hyperlink ref="E10" r:id="rId6" display="C:\Documents and Settings\Komolova\Application Data\Microsoft\Excel\волжский 07.xls"/>
    <hyperlink ref="F9" r:id="rId7" display="C:\Documents and Settings\Komolova\Application Data\Microsoft\Excel\новокуйбышевск 08.xls"/>
    <hyperlink ref="F10" r:id="rId8" display="C:\Documents and Settings\Komolova\Application Data\Microsoft\Excel\волжский 08.xls"/>
    <hyperlink ref="H9" r:id="rId9" display="C:\Documents and Settings\Komolova\Application Data\Microsoft\Excel\новокуйбышевск 10.xls"/>
    <hyperlink ref="H10" r:id="rId10" display="C:\Documents and Settings\Komolova\Application Data\Microsoft\Excel\Волжский 10.xl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8.57421875" style="0" customWidth="1"/>
    <col min="2" max="6" width="10.8515625" style="0" customWidth="1"/>
    <col min="7" max="7" width="12.28125" style="0" customWidth="1"/>
    <col min="8" max="8" width="10.57421875" style="0" customWidth="1"/>
    <col min="9" max="9" width="10.7109375" style="0" customWidth="1"/>
    <col min="10" max="10" width="11.8515625" style="0" customWidth="1"/>
  </cols>
  <sheetData>
    <row r="2" spans="1:10" ht="18.75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</row>
    <row r="4" ht="13.5" thickBot="1"/>
    <row r="5" spans="1:10" ht="16.5" thickBot="1">
      <c r="A5" s="192" t="s">
        <v>14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ht="16.5" customHeight="1">
      <c r="A6" s="126" t="s">
        <v>19</v>
      </c>
      <c r="B6" s="127" t="s">
        <v>20</v>
      </c>
      <c r="C6" s="127" t="s">
        <v>21</v>
      </c>
      <c r="D6" s="127" t="s">
        <v>22</v>
      </c>
      <c r="E6" s="127" t="s">
        <v>23</v>
      </c>
      <c r="F6" s="128" t="s">
        <v>24</v>
      </c>
      <c r="G6" s="128" t="s">
        <v>25</v>
      </c>
      <c r="H6" s="127" t="s">
        <v>26</v>
      </c>
      <c r="I6" s="127" t="s">
        <v>27</v>
      </c>
      <c r="J6" s="129" t="s">
        <v>151</v>
      </c>
    </row>
    <row r="7" spans="1:10" ht="31.5">
      <c r="A7" s="130" t="s">
        <v>28</v>
      </c>
      <c r="B7" s="131">
        <v>21</v>
      </c>
      <c r="C7" s="131">
        <v>19</v>
      </c>
      <c r="D7" s="131">
        <v>18</v>
      </c>
      <c r="E7" s="132">
        <v>18</v>
      </c>
      <c r="F7" s="132">
        <v>18</v>
      </c>
      <c r="G7" s="132">
        <v>18</v>
      </c>
      <c r="H7" s="131">
        <v>18</v>
      </c>
      <c r="I7" s="131">
        <v>18</v>
      </c>
      <c r="J7" s="133">
        <v>18</v>
      </c>
    </row>
    <row r="8" spans="1:10" ht="15.75">
      <c r="A8" s="134" t="s">
        <v>13</v>
      </c>
      <c r="B8" s="94"/>
      <c r="C8" s="94"/>
      <c r="D8" s="94"/>
      <c r="E8" s="136"/>
      <c r="F8" s="135"/>
      <c r="G8" s="135"/>
      <c r="H8" s="94"/>
      <c r="I8" s="94"/>
      <c r="J8" s="120"/>
    </row>
    <row r="9" spans="1:10" ht="15.75">
      <c r="A9" s="134" t="s">
        <v>29</v>
      </c>
      <c r="B9" s="94">
        <v>19</v>
      </c>
      <c r="C9" s="94">
        <v>17</v>
      </c>
      <c r="D9" s="94">
        <v>17</v>
      </c>
      <c r="E9" s="136">
        <v>17</v>
      </c>
      <c r="F9" s="136">
        <v>17</v>
      </c>
      <c r="G9" s="136">
        <v>17</v>
      </c>
      <c r="H9" s="94">
        <v>17</v>
      </c>
      <c r="I9" s="94">
        <v>17</v>
      </c>
      <c r="J9" s="96">
        <v>17</v>
      </c>
    </row>
    <row r="10" spans="1:10" ht="15.75">
      <c r="A10" s="134" t="s">
        <v>30</v>
      </c>
      <c r="B10" s="94">
        <v>2</v>
      </c>
      <c r="C10" s="94">
        <v>2</v>
      </c>
      <c r="D10" s="94">
        <v>1</v>
      </c>
      <c r="E10" s="136">
        <v>1</v>
      </c>
      <c r="F10" s="136">
        <v>1</v>
      </c>
      <c r="G10" s="136">
        <v>1</v>
      </c>
      <c r="H10" s="94">
        <v>1</v>
      </c>
      <c r="I10" s="94">
        <v>1</v>
      </c>
      <c r="J10" s="96">
        <v>1</v>
      </c>
    </row>
    <row r="11" spans="1:10" ht="31.5">
      <c r="A11" s="134" t="s">
        <v>31</v>
      </c>
      <c r="B11" s="94"/>
      <c r="C11" s="94"/>
      <c r="D11" s="94"/>
      <c r="E11" s="136"/>
      <c r="F11" s="136"/>
      <c r="G11" s="136"/>
      <c r="H11" s="94"/>
      <c r="I11" s="94"/>
      <c r="J11" s="96"/>
    </row>
    <row r="12" spans="1:10" ht="15.75">
      <c r="A12" s="134" t="s">
        <v>32</v>
      </c>
      <c r="B12" s="94">
        <v>5</v>
      </c>
      <c r="C12" s="94">
        <v>4</v>
      </c>
      <c r="D12" s="94">
        <v>5</v>
      </c>
      <c r="E12" s="136">
        <v>3</v>
      </c>
      <c r="F12" s="136">
        <v>4</v>
      </c>
      <c r="G12" s="136">
        <v>7</v>
      </c>
      <c r="H12" s="94">
        <v>6</v>
      </c>
      <c r="I12" s="94">
        <v>7</v>
      </c>
      <c r="J12" s="96">
        <v>8</v>
      </c>
    </row>
    <row r="13" spans="1:10" ht="16.5" thickBot="1">
      <c r="A13" s="137" t="s">
        <v>33</v>
      </c>
      <c r="B13" s="97"/>
      <c r="C13" s="97"/>
      <c r="D13" s="97"/>
      <c r="E13" s="138"/>
      <c r="F13" s="138"/>
      <c r="G13" s="138"/>
      <c r="H13" s="97"/>
      <c r="I13" s="97"/>
      <c r="J13" s="99"/>
    </row>
    <row r="14" spans="1:5" ht="15.75">
      <c r="A14" s="27"/>
      <c r="B14" s="27"/>
      <c r="C14" s="27"/>
      <c r="D14" s="27"/>
      <c r="E14" s="27"/>
    </row>
    <row r="15" spans="1:5" ht="15.75">
      <c r="A15" s="28"/>
      <c r="B15" s="27"/>
      <c r="C15" s="27"/>
      <c r="D15" s="27"/>
      <c r="E15" s="27"/>
    </row>
    <row r="16" spans="1:5" ht="16.5" thickBot="1">
      <c r="A16" s="27"/>
      <c r="B16" s="27"/>
      <c r="C16" s="27"/>
      <c r="D16" s="27"/>
      <c r="E16" s="27"/>
    </row>
    <row r="17" spans="1:10" ht="16.5" thickBot="1">
      <c r="A17" s="192" t="s">
        <v>15</v>
      </c>
      <c r="B17" s="193"/>
      <c r="C17" s="193"/>
      <c r="D17" s="193"/>
      <c r="E17" s="193"/>
      <c r="F17" s="193"/>
      <c r="G17" s="193"/>
      <c r="H17" s="193"/>
      <c r="I17" s="193"/>
      <c r="J17" s="194"/>
    </row>
    <row r="18" spans="1:10" ht="17.25" customHeight="1">
      <c r="A18" s="126" t="s">
        <v>19</v>
      </c>
      <c r="B18" s="127" t="s">
        <v>20</v>
      </c>
      <c r="C18" s="127" t="s">
        <v>21</v>
      </c>
      <c r="D18" s="127" t="s">
        <v>22</v>
      </c>
      <c r="E18" s="128" t="s">
        <v>23</v>
      </c>
      <c r="F18" s="128" t="s">
        <v>24</v>
      </c>
      <c r="G18" s="128" t="s">
        <v>25</v>
      </c>
      <c r="H18" s="127" t="s">
        <v>26</v>
      </c>
      <c r="I18" s="127" t="s">
        <v>27</v>
      </c>
      <c r="J18" s="129" t="s">
        <v>151</v>
      </c>
    </row>
    <row r="19" spans="1:10" ht="31.5">
      <c r="A19" s="130" t="s">
        <v>28</v>
      </c>
      <c r="B19" s="131">
        <v>22</v>
      </c>
      <c r="C19" s="131">
        <v>22</v>
      </c>
      <c r="D19" s="131">
        <v>21</v>
      </c>
      <c r="E19" s="132">
        <v>30</v>
      </c>
      <c r="F19" s="132">
        <v>28</v>
      </c>
      <c r="G19" s="132">
        <v>25</v>
      </c>
      <c r="H19" s="131">
        <v>25</v>
      </c>
      <c r="I19" s="131">
        <v>25</v>
      </c>
      <c r="J19" s="133">
        <v>23</v>
      </c>
    </row>
    <row r="20" spans="1:10" ht="15.75">
      <c r="A20" s="134" t="s">
        <v>13</v>
      </c>
      <c r="B20" s="94"/>
      <c r="C20" s="94"/>
      <c r="D20" s="94"/>
      <c r="E20" s="136"/>
      <c r="F20" s="135"/>
      <c r="G20" s="135"/>
      <c r="H20" s="94"/>
      <c r="I20" s="94"/>
      <c r="J20" s="120"/>
    </row>
    <row r="21" spans="1:10" ht="15.75">
      <c r="A21" s="134" t="s">
        <v>29</v>
      </c>
      <c r="B21" s="94">
        <v>22</v>
      </c>
      <c r="C21" s="94">
        <v>22</v>
      </c>
      <c r="D21" s="94">
        <v>21</v>
      </c>
      <c r="E21" s="136">
        <v>30</v>
      </c>
      <c r="F21" s="136">
        <v>28</v>
      </c>
      <c r="G21" s="136">
        <v>25</v>
      </c>
      <c r="H21" s="94">
        <v>25</v>
      </c>
      <c r="I21" s="94">
        <v>25</v>
      </c>
      <c r="J21" s="96">
        <v>23</v>
      </c>
    </row>
    <row r="22" spans="1:10" ht="15.75">
      <c r="A22" s="134" t="s">
        <v>30</v>
      </c>
      <c r="B22" s="94"/>
      <c r="C22" s="94"/>
      <c r="D22" s="94"/>
      <c r="E22" s="136"/>
      <c r="F22" s="136"/>
      <c r="G22" s="136"/>
      <c r="H22" s="94"/>
      <c r="I22" s="94"/>
      <c r="J22" s="96"/>
    </row>
    <row r="23" spans="1:10" ht="31.5">
      <c r="A23" s="134" t="s">
        <v>31</v>
      </c>
      <c r="B23" s="94"/>
      <c r="C23" s="94"/>
      <c r="D23" s="94"/>
      <c r="E23" s="136"/>
      <c r="F23" s="136"/>
      <c r="G23" s="136"/>
      <c r="H23" s="94"/>
      <c r="I23" s="94"/>
      <c r="J23" s="96"/>
    </row>
    <row r="24" spans="1:10" ht="15.75">
      <c r="A24" s="134" t="s">
        <v>32</v>
      </c>
      <c r="B24" s="94">
        <v>8</v>
      </c>
      <c r="C24" s="94">
        <v>6</v>
      </c>
      <c r="D24" s="94">
        <v>7</v>
      </c>
      <c r="E24" s="136">
        <v>7</v>
      </c>
      <c r="F24" s="136">
        <v>6</v>
      </c>
      <c r="G24" s="136">
        <v>6</v>
      </c>
      <c r="H24" s="94">
        <v>6</v>
      </c>
      <c r="I24" s="94">
        <v>6</v>
      </c>
      <c r="J24" s="96">
        <v>6</v>
      </c>
    </row>
    <row r="25" spans="1:10" ht="16.5" thickBot="1">
      <c r="A25" s="137" t="s">
        <v>33</v>
      </c>
      <c r="B25" s="97"/>
      <c r="C25" s="97"/>
      <c r="D25" s="97"/>
      <c r="E25" s="138"/>
      <c r="F25" s="138"/>
      <c r="G25" s="138"/>
      <c r="H25" s="97"/>
      <c r="I25" s="97"/>
      <c r="J25" s="99"/>
    </row>
    <row r="26" spans="1:5" ht="15.75">
      <c r="A26" s="27"/>
      <c r="B26" s="27"/>
      <c r="C26" s="27"/>
      <c r="D26" s="27"/>
      <c r="E26" s="27"/>
    </row>
    <row r="27" spans="1:5" ht="15.75">
      <c r="A27" s="28"/>
      <c r="B27" s="27"/>
      <c r="C27" s="27"/>
      <c r="D27" s="27"/>
      <c r="E27" s="27"/>
    </row>
    <row r="28" spans="1:5" ht="16.5" thickBot="1">
      <c r="A28" s="27"/>
      <c r="B28" s="27"/>
      <c r="C28" s="27"/>
      <c r="D28" s="27"/>
      <c r="E28" s="27"/>
    </row>
    <row r="29" spans="1:10" ht="14.25" customHeight="1" thickBot="1">
      <c r="A29" s="192" t="s">
        <v>34</v>
      </c>
      <c r="B29" s="193"/>
      <c r="C29" s="193"/>
      <c r="D29" s="193"/>
      <c r="E29" s="193"/>
      <c r="F29" s="193"/>
      <c r="G29" s="193"/>
      <c r="H29" s="193"/>
      <c r="I29" s="193"/>
      <c r="J29" s="194"/>
    </row>
    <row r="30" spans="1:10" ht="16.5" customHeight="1">
      <c r="A30" s="126" t="s">
        <v>19</v>
      </c>
      <c r="B30" s="127" t="s">
        <v>20</v>
      </c>
      <c r="C30" s="127" t="s">
        <v>21</v>
      </c>
      <c r="D30" s="127" t="s">
        <v>22</v>
      </c>
      <c r="E30" s="127" t="s">
        <v>23</v>
      </c>
      <c r="F30" s="127" t="s">
        <v>24</v>
      </c>
      <c r="G30" s="128" t="s">
        <v>25</v>
      </c>
      <c r="H30" s="127" t="s">
        <v>26</v>
      </c>
      <c r="I30" s="127" t="s">
        <v>27</v>
      </c>
      <c r="J30" s="129" t="s">
        <v>151</v>
      </c>
    </row>
    <row r="31" spans="1:10" ht="31.5">
      <c r="A31" s="130" t="s">
        <v>28</v>
      </c>
      <c r="B31" s="131">
        <v>43</v>
      </c>
      <c r="C31" s="131">
        <v>41</v>
      </c>
      <c r="D31" s="131">
        <v>39</v>
      </c>
      <c r="E31" s="131">
        <v>48</v>
      </c>
      <c r="F31" s="131">
        <v>46</v>
      </c>
      <c r="G31" s="132">
        <v>43</v>
      </c>
      <c r="H31" s="131">
        <v>43</v>
      </c>
      <c r="I31" s="131">
        <v>43</v>
      </c>
      <c r="J31" s="133">
        <f>J7+J19</f>
        <v>41</v>
      </c>
    </row>
    <row r="32" spans="1:10" ht="15.75">
      <c r="A32" s="134" t="s">
        <v>13</v>
      </c>
      <c r="B32" s="94"/>
      <c r="C32" s="94"/>
      <c r="D32" s="94"/>
      <c r="E32" s="94"/>
      <c r="F32" s="94"/>
      <c r="G32" s="135"/>
      <c r="H32" s="94"/>
      <c r="I32" s="94"/>
      <c r="J32" s="120"/>
    </row>
    <row r="33" spans="1:10" ht="15.75">
      <c r="A33" s="134" t="s">
        <v>29</v>
      </c>
      <c r="B33" s="94">
        <v>41</v>
      </c>
      <c r="C33" s="94">
        <v>39</v>
      </c>
      <c r="D33" s="94">
        <v>38</v>
      </c>
      <c r="E33" s="94">
        <v>47</v>
      </c>
      <c r="F33" s="94">
        <v>45</v>
      </c>
      <c r="G33" s="136">
        <v>42</v>
      </c>
      <c r="H33" s="94">
        <v>42</v>
      </c>
      <c r="I33" s="94">
        <v>42</v>
      </c>
      <c r="J33" s="96">
        <f>J9+J21</f>
        <v>40</v>
      </c>
    </row>
    <row r="34" spans="1:10" ht="15.75">
      <c r="A34" s="134" t="s">
        <v>30</v>
      </c>
      <c r="B34" s="94">
        <v>2</v>
      </c>
      <c r="C34" s="94">
        <v>2</v>
      </c>
      <c r="D34" s="94">
        <v>1</v>
      </c>
      <c r="E34" s="94">
        <v>1</v>
      </c>
      <c r="F34" s="94">
        <v>1</v>
      </c>
      <c r="G34" s="136">
        <v>1</v>
      </c>
      <c r="H34" s="94">
        <v>1</v>
      </c>
      <c r="I34" s="94">
        <v>1</v>
      </c>
      <c r="J34" s="96">
        <f>J10+J22</f>
        <v>1</v>
      </c>
    </row>
    <row r="35" spans="1:10" ht="31.5">
      <c r="A35" s="134" t="s">
        <v>31</v>
      </c>
      <c r="B35" s="94"/>
      <c r="C35" s="94"/>
      <c r="D35" s="94"/>
      <c r="E35" s="94"/>
      <c r="F35" s="94"/>
      <c r="G35" s="136"/>
      <c r="H35" s="94"/>
      <c r="I35" s="94"/>
      <c r="J35" s="96"/>
    </row>
    <row r="36" spans="1:10" ht="15.75">
      <c r="A36" s="134" t="s">
        <v>32</v>
      </c>
      <c r="B36" s="94">
        <v>13</v>
      </c>
      <c r="C36" s="94">
        <v>10</v>
      </c>
      <c r="D36" s="94">
        <v>12</v>
      </c>
      <c r="E36" s="94">
        <v>10</v>
      </c>
      <c r="F36" s="94">
        <v>10</v>
      </c>
      <c r="G36" s="136">
        <v>13</v>
      </c>
      <c r="H36" s="94">
        <v>12</v>
      </c>
      <c r="I36" s="94">
        <v>13</v>
      </c>
      <c r="J36" s="96">
        <f>J12+J24</f>
        <v>14</v>
      </c>
    </row>
    <row r="37" spans="1:10" ht="16.5" thickBot="1">
      <c r="A37" s="137" t="s">
        <v>33</v>
      </c>
      <c r="B37" s="97"/>
      <c r="C37" s="97"/>
      <c r="D37" s="97"/>
      <c r="E37" s="97"/>
      <c r="F37" s="97"/>
      <c r="G37" s="138"/>
      <c r="H37" s="97"/>
      <c r="I37" s="97"/>
      <c r="J37" s="99"/>
    </row>
    <row r="38" spans="1:5" ht="15.75">
      <c r="A38" s="27"/>
      <c r="B38" s="27"/>
      <c r="C38" s="27"/>
      <c r="D38" s="27"/>
      <c r="E38" s="27"/>
    </row>
    <row r="39" spans="1:5" ht="15.75">
      <c r="A39" s="27"/>
      <c r="B39" s="27"/>
      <c r="C39" s="27"/>
      <c r="D39" s="27"/>
      <c r="E39" s="27"/>
    </row>
    <row r="40" spans="1:5" ht="15.75">
      <c r="A40" s="27"/>
      <c r="B40" s="27"/>
      <c r="C40" s="27"/>
      <c r="D40" s="27"/>
      <c r="E40" s="27"/>
    </row>
    <row r="41" spans="1:5" ht="15.75">
      <c r="A41" s="27"/>
      <c r="B41" s="27"/>
      <c r="C41" s="27"/>
      <c r="D41" s="27"/>
      <c r="E41" s="27"/>
    </row>
    <row r="42" spans="1:5" ht="15.75">
      <c r="A42" s="27"/>
      <c r="B42" s="27"/>
      <c r="C42" s="27"/>
      <c r="D42" s="27"/>
      <c r="E42" s="27"/>
    </row>
    <row r="43" spans="1:5" ht="15.75">
      <c r="A43" s="27"/>
      <c r="B43" s="27"/>
      <c r="C43" s="27"/>
      <c r="D43" s="27"/>
      <c r="E43" s="27"/>
    </row>
    <row r="44" spans="1:5" ht="15.75">
      <c r="A44" s="27"/>
      <c r="B44" s="27"/>
      <c r="C44" s="27"/>
      <c r="D44" s="27"/>
      <c r="E44" s="27"/>
    </row>
    <row r="45" spans="1:5" ht="15.75">
      <c r="A45" s="27"/>
      <c r="B45" s="27"/>
      <c r="C45" s="27"/>
      <c r="D45" s="27"/>
      <c r="E45" s="27"/>
    </row>
    <row r="46" spans="1:5" ht="15.75">
      <c r="A46" s="27"/>
      <c r="B46" s="27"/>
      <c r="C46" s="27"/>
      <c r="D46" s="27"/>
      <c r="E46" s="27"/>
    </row>
    <row r="47" spans="1:5" ht="15.75">
      <c r="A47" s="27"/>
      <c r="B47" s="27"/>
      <c r="C47" s="27"/>
      <c r="D47" s="27"/>
      <c r="E47" s="27"/>
    </row>
    <row r="48" spans="1:5" ht="15.75">
      <c r="A48" s="27"/>
      <c r="B48" s="27"/>
      <c r="C48" s="27"/>
      <c r="D48" s="27"/>
      <c r="E48" s="27"/>
    </row>
  </sheetData>
  <sheetProtection/>
  <mergeCells count="4">
    <mergeCell ref="A5:J5"/>
    <mergeCell ref="A17:J17"/>
    <mergeCell ref="A29:J29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5"/>
  <sheetViews>
    <sheetView zoomScale="75" zoomScaleNormal="75" zoomScalePageLayoutView="0" workbookViewId="0" topLeftCell="A4">
      <selection activeCell="J7" sqref="J7"/>
    </sheetView>
  </sheetViews>
  <sheetFormatPr defaultColWidth="9.140625" defaultRowHeight="12.75"/>
  <cols>
    <col min="1" max="1" width="47.00390625" style="0" customWidth="1"/>
    <col min="2" max="5" width="10.8515625" style="0" customWidth="1"/>
    <col min="6" max="6" width="10.00390625" style="0" customWidth="1"/>
    <col min="7" max="7" width="10.421875" style="0" customWidth="1"/>
    <col min="9" max="9" width="10.57421875" style="0" customWidth="1"/>
    <col min="10" max="10" width="10.140625" style="0" customWidth="1"/>
  </cols>
  <sheetData>
    <row r="2" spans="1:10" ht="38.25" customHeight="1">
      <c r="A2" s="191" t="s">
        <v>53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5" ht="15.75">
      <c r="A3" s="43"/>
      <c r="B3" s="27"/>
      <c r="C3" s="27"/>
      <c r="D3" s="27"/>
      <c r="E3" s="27"/>
    </row>
    <row r="4" ht="13.5" thickBot="1"/>
    <row r="5" spans="1:10" ht="16.5" thickBot="1">
      <c r="A5" s="192" t="s">
        <v>14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ht="16.5" customHeight="1">
      <c r="A6" s="139" t="s">
        <v>19</v>
      </c>
      <c r="B6" s="140" t="s">
        <v>20</v>
      </c>
      <c r="C6" s="140" t="s">
        <v>21</v>
      </c>
      <c r="D6" s="141" t="s">
        <v>22</v>
      </c>
      <c r="E6" s="141" t="s">
        <v>23</v>
      </c>
      <c r="F6" s="142" t="s">
        <v>24</v>
      </c>
      <c r="G6" s="142" t="s">
        <v>25</v>
      </c>
      <c r="H6" s="142" t="s">
        <v>26</v>
      </c>
      <c r="I6" s="142" t="s">
        <v>27</v>
      </c>
      <c r="J6" s="143" t="s">
        <v>151</v>
      </c>
    </row>
    <row r="7" spans="1:10" ht="15.75">
      <c r="A7" s="130" t="s">
        <v>54</v>
      </c>
      <c r="B7" s="114">
        <v>11131</v>
      </c>
      <c r="C7" s="114">
        <v>10336</v>
      </c>
      <c r="D7" s="114">
        <v>9709</v>
      </c>
      <c r="E7" s="114">
        <v>9132</v>
      </c>
      <c r="F7" s="144">
        <v>9332</v>
      </c>
      <c r="G7" s="144">
        <v>9241</v>
      </c>
      <c r="H7" s="144">
        <v>9092</v>
      </c>
      <c r="I7" s="144">
        <v>9268</v>
      </c>
      <c r="J7" s="145">
        <v>9335</v>
      </c>
    </row>
    <row r="8" spans="1:10" ht="15.75">
      <c r="A8" s="134" t="s">
        <v>13</v>
      </c>
      <c r="B8" s="94"/>
      <c r="C8" s="94"/>
      <c r="D8" s="94"/>
      <c r="E8" s="94"/>
      <c r="F8" s="135"/>
      <c r="G8" s="135"/>
      <c r="H8" s="135"/>
      <c r="I8" s="135"/>
      <c r="J8" s="120"/>
    </row>
    <row r="9" spans="1:10" ht="31.5">
      <c r="A9" s="134" t="s">
        <v>55</v>
      </c>
      <c r="B9" s="94">
        <v>10645</v>
      </c>
      <c r="C9" s="94">
        <v>9837</v>
      </c>
      <c r="D9" s="94">
        <v>9267</v>
      </c>
      <c r="E9" s="94">
        <v>8744</v>
      </c>
      <c r="F9" s="136">
        <v>8971</v>
      </c>
      <c r="G9" s="136">
        <v>8883</v>
      </c>
      <c r="H9" s="136">
        <v>8737</v>
      </c>
      <c r="I9" s="136">
        <v>8896</v>
      </c>
      <c r="J9" s="96">
        <v>8995</v>
      </c>
    </row>
    <row r="10" spans="1:10" ht="15.75">
      <c r="A10" s="134" t="s">
        <v>17</v>
      </c>
      <c r="B10" s="94"/>
      <c r="C10" s="94"/>
      <c r="D10" s="94"/>
      <c r="E10" s="94"/>
      <c r="F10" s="136">
        <v>255</v>
      </c>
      <c r="G10" s="136">
        <v>166</v>
      </c>
      <c r="H10" s="136">
        <v>93</v>
      </c>
      <c r="I10" s="136">
        <v>56</v>
      </c>
      <c r="J10" s="96">
        <v>52</v>
      </c>
    </row>
    <row r="11" spans="1:10" ht="31.5">
      <c r="A11" s="134" t="s">
        <v>56</v>
      </c>
      <c r="B11" s="94">
        <v>486</v>
      </c>
      <c r="C11" s="94">
        <v>499</v>
      </c>
      <c r="D11" s="94">
        <v>442</v>
      </c>
      <c r="E11" s="94">
        <v>388</v>
      </c>
      <c r="F11" s="136">
        <v>361</v>
      </c>
      <c r="G11" s="136">
        <v>358</v>
      </c>
      <c r="H11" s="136">
        <v>355</v>
      </c>
      <c r="I11" s="136">
        <v>372</v>
      </c>
      <c r="J11" s="96">
        <v>340</v>
      </c>
    </row>
    <row r="12" spans="1:10" ht="15.75">
      <c r="A12" s="134" t="s">
        <v>57</v>
      </c>
      <c r="B12" s="94"/>
      <c r="C12" s="94"/>
      <c r="D12" s="94"/>
      <c r="E12" s="94"/>
      <c r="F12" s="136"/>
      <c r="G12" s="136"/>
      <c r="H12" s="136"/>
      <c r="I12" s="136"/>
      <c r="J12" s="96"/>
    </row>
    <row r="13" spans="1:10" ht="15.75">
      <c r="A13" s="134" t="s">
        <v>58</v>
      </c>
      <c r="B13" s="94">
        <v>965</v>
      </c>
      <c r="C13" s="94">
        <v>607</v>
      </c>
      <c r="D13" s="94">
        <v>711</v>
      </c>
      <c r="E13" s="94">
        <v>439</v>
      </c>
      <c r="F13" s="136">
        <v>583</v>
      </c>
      <c r="G13" s="136">
        <v>779</v>
      </c>
      <c r="H13" s="136">
        <v>716</v>
      </c>
      <c r="I13" s="136">
        <v>718</v>
      </c>
      <c r="J13" s="96">
        <v>802</v>
      </c>
    </row>
    <row r="14" spans="1:10" ht="16.5" thickBot="1">
      <c r="A14" s="137" t="s">
        <v>59</v>
      </c>
      <c r="B14" s="97"/>
      <c r="C14" s="97"/>
      <c r="D14" s="97"/>
      <c r="E14" s="97"/>
      <c r="F14" s="138"/>
      <c r="G14" s="138"/>
      <c r="H14" s="138"/>
      <c r="I14" s="138"/>
      <c r="J14" s="99"/>
    </row>
    <row r="15" spans="1:10" ht="15.75">
      <c r="A15" s="146"/>
      <c r="B15" s="146"/>
      <c r="C15" s="146"/>
      <c r="D15" s="146"/>
      <c r="E15" s="146"/>
      <c r="F15" s="147"/>
      <c r="G15" s="147"/>
      <c r="H15" s="147"/>
      <c r="I15" s="147"/>
      <c r="J15" s="147"/>
    </row>
    <row r="16" spans="1:10" ht="15.75">
      <c r="A16" s="148"/>
      <c r="B16" s="146"/>
      <c r="C16" s="146"/>
      <c r="D16" s="146"/>
      <c r="E16" s="146"/>
      <c r="F16" s="147"/>
      <c r="G16" s="147"/>
      <c r="H16" s="147"/>
      <c r="I16" s="147"/>
      <c r="J16" s="147"/>
    </row>
    <row r="17" spans="1:10" ht="16.5" thickBot="1">
      <c r="A17" s="146"/>
      <c r="B17" s="146"/>
      <c r="C17" s="146"/>
      <c r="D17" s="146"/>
      <c r="E17" s="146"/>
      <c r="F17" s="147"/>
      <c r="G17" s="147"/>
      <c r="H17" s="147"/>
      <c r="I17" s="147"/>
      <c r="J17" s="147"/>
    </row>
    <row r="18" spans="1:10" ht="16.5" thickBot="1">
      <c r="A18" s="192" t="s">
        <v>15</v>
      </c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0" ht="15.75">
      <c r="A19" s="139" t="s">
        <v>19</v>
      </c>
      <c r="B19" s="140" t="s">
        <v>20</v>
      </c>
      <c r="C19" s="140" t="s">
        <v>21</v>
      </c>
      <c r="D19" s="141" t="s">
        <v>22</v>
      </c>
      <c r="E19" s="141" t="s">
        <v>23</v>
      </c>
      <c r="F19" s="142" t="s">
        <v>24</v>
      </c>
      <c r="G19" s="142" t="s">
        <v>25</v>
      </c>
      <c r="H19" s="142" t="s">
        <v>26</v>
      </c>
      <c r="I19" s="142" t="s">
        <v>27</v>
      </c>
      <c r="J19" s="143" t="s">
        <v>151</v>
      </c>
    </row>
    <row r="20" spans="1:10" ht="15.75">
      <c r="A20" s="130" t="s">
        <v>54</v>
      </c>
      <c r="B20" s="114">
        <v>8206</v>
      </c>
      <c r="C20" s="114">
        <v>7574</v>
      </c>
      <c r="D20" s="114">
        <v>7190</v>
      </c>
      <c r="E20" s="114">
        <v>6926</v>
      </c>
      <c r="F20" s="144">
        <v>6842</v>
      </c>
      <c r="G20" s="144">
        <v>6694</v>
      </c>
      <c r="H20" s="144">
        <v>6716</v>
      </c>
      <c r="I20" s="144">
        <v>6793</v>
      </c>
      <c r="J20" s="145">
        <v>6797</v>
      </c>
    </row>
    <row r="21" spans="1:10" ht="15.75">
      <c r="A21" s="134" t="s">
        <v>13</v>
      </c>
      <c r="B21" s="94"/>
      <c r="C21" s="94"/>
      <c r="D21" s="94"/>
      <c r="E21" s="94"/>
      <c r="F21" s="135"/>
      <c r="G21" s="135"/>
      <c r="H21" s="135"/>
      <c r="I21" s="135"/>
      <c r="J21" s="120"/>
    </row>
    <row r="22" spans="1:10" ht="31.5">
      <c r="A22" s="134" t="s">
        <v>55</v>
      </c>
      <c r="B22" s="94">
        <v>8147</v>
      </c>
      <c r="C22" s="94">
        <v>7514</v>
      </c>
      <c r="D22" s="94">
        <v>7144</v>
      </c>
      <c r="E22" s="94">
        <v>6899</v>
      </c>
      <c r="F22" s="136">
        <v>6835</v>
      </c>
      <c r="G22" s="136">
        <v>6694</v>
      </c>
      <c r="H22" s="136">
        <v>6716</v>
      </c>
      <c r="I22" s="136">
        <v>6793</v>
      </c>
      <c r="J22" s="96">
        <v>6797</v>
      </c>
    </row>
    <row r="23" spans="1:10" ht="15.75">
      <c r="A23" s="134" t="s">
        <v>17</v>
      </c>
      <c r="B23" s="94"/>
      <c r="C23" s="94"/>
      <c r="D23" s="94"/>
      <c r="E23" s="94"/>
      <c r="F23" s="136"/>
      <c r="G23" s="136"/>
      <c r="H23" s="136"/>
      <c r="I23" s="136"/>
      <c r="J23" s="96"/>
    </row>
    <row r="24" spans="1:10" ht="31.5">
      <c r="A24" s="134" t="s">
        <v>56</v>
      </c>
      <c r="B24" s="94">
        <v>59</v>
      </c>
      <c r="C24" s="94">
        <v>60</v>
      </c>
      <c r="D24" s="94">
        <v>46</v>
      </c>
      <c r="E24" s="94">
        <v>27</v>
      </c>
      <c r="F24" s="136">
        <v>7</v>
      </c>
      <c r="G24" s="136">
        <v>0</v>
      </c>
      <c r="H24" s="136">
        <v>0</v>
      </c>
      <c r="I24" s="136">
        <v>0</v>
      </c>
      <c r="J24" s="96">
        <v>0</v>
      </c>
    </row>
    <row r="25" spans="1:10" ht="15.75">
      <c r="A25" s="134" t="s">
        <v>57</v>
      </c>
      <c r="B25" s="94"/>
      <c r="C25" s="94"/>
      <c r="D25" s="94"/>
      <c r="E25" s="94"/>
      <c r="F25" s="136"/>
      <c r="G25" s="136"/>
      <c r="H25" s="136"/>
      <c r="I25" s="136"/>
      <c r="J25" s="96"/>
    </row>
    <row r="26" spans="1:10" ht="15.75">
      <c r="A26" s="134" t="s">
        <v>58</v>
      </c>
      <c r="B26" s="94">
        <v>1129</v>
      </c>
      <c r="C26" s="94">
        <v>1011</v>
      </c>
      <c r="D26" s="94">
        <v>750</v>
      </c>
      <c r="E26" s="94">
        <v>593</v>
      </c>
      <c r="F26" s="136">
        <v>518</v>
      </c>
      <c r="G26" s="136">
        <v>301</v>
      </c>
      <c r="H26" s="136">
        <v>487</v>
      </c>
      <c r="I26" s="136">
        <v>679</v>
      </c>
      <c r="J26" s="96">
        <v>537</v>
      </c>
    </row>
    <row r="27" spans="1:10" ht="16.5" thickBot="1">
      <c r="A27" s="137" t="s">
        <v>59</v>
      </c>
      <c r="B27" s="97"/>
      <c r="C27" s="97"/>
      <c r="D27" s="97"/>
      <c r="E27" s="97"/>
      <c r="F27" s="138"/>
      <c r="G27" s="138"/>
      <c r="H27" s="138"/>
      <c r="I27" s="138"/>
      <c r="J27" s="99"/>
    </row>
    <row r="28" spans="1:10" ht="15.75">
      <c r="A28" s="146"/>
      <c r="B28" s="146"/>
      <c r="C28" s="146"/>
      <c r="D28" s="146"/>
      <c r="E28" s="146"/>
      <c r="F28" s="147"/>
      <c r="G28" s="147"/>
      <c r="H28" s="147"/>
      <c r="I28" s="147"/>
      <c r="J28" s="147"/>
    </row>
    <row r="29" spans="1:10" ht="15.75">
      <c r="A29" s="148"/>
      <c r="B29" s="146"/>
      <c r="C29" s="146"/>
      <c r="D29" s="146"/>
      <c r="E29" s="146"/>
      <c r="F29" s="147"/>
      <c r="G29" s="147"/>
      <c r="H29" s="147"/>
      <c r="I29" s="147"/>
      <c r="J29" s="147"/>
    </row>
    <row r="30" spans="1:10" ht="16.5" thickBot="1">
      <c r="A30" s="146"/>
      <c r="B30" s="146"/>
      <c r="C30" s="146"/>
      <c r="D30" s="146"/>
      <c r="E30" s="146"/>
      <c r="F30" s="147"/>
      <c r="G30" s="147"/>
      <c r="H30" s="147"/>
      <c r="I30" s="147"/>
      <c r="J30" s="147"/>
    </row>
    <row r="31" spans="1:10" ht="16.5" thickBot="1">
      <c r="A31" s="192" t="s">
        <v>34</v>
      </c>
      <c r="B31" s="193"/>
      <c r="C31" s="193"/>
      <c r="D31" s="193"/>
      <c r="E31" s="193"/>
      <c r="F31" s="193"/>
      <c r="G31" s="193"/>
      <c r="H31" s="193"/>
      <c r="I31" s="193"/>
      <c r="J31" s="194"/>
    </row>
    <row r="32" spans="1:10" ht="15.75">
      <c r="A32" s="139" t="s">
        <v>19</v>
      </c>
      <c r="B32" s="140" t="s">
        <v>20</v>
      </c>
      <c r="C32" s="140" t="s">
        <v>21</v>
      </c>
      <c r="D32" s="141" t="s">
        <v>22</v>
      </c>
      <c r="E32" s="141" t="s">
        <v>23</v>
      </c>
      <c r="F32" s="142" t="s">
        <v>24</v>
      </c>
      <c r="G32" s="142" t="s">
        <v>25</v>
      </c>
      <c r="H32" s="142" t="s">
        <v>26</v>
      </c>
      <c r="I32" s="142" t="s">
        <v>27</v>
      </c>
      <c r="J32" s="143" t="s">
        <v>151</v>
      </c>
    </row>
    <row r="33" spans="1:10" ht="15.75">
      <c r="A33" s="130" t="s">
        <v>54</v>
      </c>
      <c r="B33" s="114">
        <v>19337</v>
      </c>
      <c r="C33" s="114">
        <v>17910</v>
      </c>
      <c r="D33" s="114">
        <v>16899</v>
      </c>
      <c r="E33" s="114">
        <v>16058</v>
      </c>
      <c r="F33" s="144">
        <v>16174</v>
      </c>
      <c r="G33" s="144">
        <v>15935</v>
      </c>
      <c r="H33" s="144">
        <f>H7+H20</f>
        <v>15808</v>
      </c>
      <c r="I33" s="144">
        <f>I7+I20</f>
        <v>16061</v>
      </c>
      <c r="J33" s="145">
        <f>J7+J20</f>
        <v>16132</v>
      </c>
    </row>
    <row r="34" spans="1:10" ht="15.75">
      <c r="A34" s="134" t="s">
        <v>13</v>
      </c>
      <c r="B34" s="94"/>
      <c r="C34" s="94"/>
      <c r="D34" s="94"/>
      <c r="E34" s="94"/>
      <c r="F34" s="135"/>
      <c r="G34" s="135"/>
      <c r="H34" s="135"/>
      <c r="I34" s="135"/>
      <c r="J34" s="120"/>
    </row>
    <row r="35" spans="1:10" ht="31.5">
      <c r="A35" s="134" t="s">
        <v>55</v>
      </c>
      <c r="B35" s="94">
        <v>18792</v>
      </c>
      <c r="C35" s="94">
        <v>17351</v>
      </c>
      <c r="D35" s="94">
        <v>16411</v>
      </c>
      <c r="E35" s="94">
        <v>15643</v>
      </c>
      <c r="F35" s="136">
        <v>15806</v>
      </c>
      <c r="G35" s="136">
        <v>15577</v>
      </c>
      <c r="H35" s="136">
        <f aca="true" t="shared" si="0" ref="H35:J37">H9+H22</f>
        <v>15453</v>
      </c>
      <c r="I35" s="136">
        <f t="shared" si="0"/>
        <v>15689</v>
      </c>
      <c r="J35" s="96">
        <f>J9+J22</f>
        <v>15792</v>
      </c>
    </row>
    <row r="36" spans="1:10" ht="15.75">
      <c r="A36" s="134" t="s">
        <v>17</v>
      </c>
      <c r="B36" s="94"/>
      <c r="C36" s="94"/>
      <c r="D36" s="94"/>
      <c r="E36" s="94"/>
      <c r="F36" s="136">
        <v>255</v>
      </c>
      <c r="G36" s="136">
        <v>166</v>
      </c>
      <c r="H36" s="136">
        <f t="shared" si="0"/>
        <v>93</v>
      </c>
      <c r="I36" s="136">
        <f t="shared" si="0"/>
        <v>56</v>
      </c>
      <c r="J36" s="96">
        <f t="shared" si="0"/>
        <v>52</v>
      </c>
    </row>
    <row r="37" spans="1:10" ht="31.5">
      <c r="A37" s="134" t="s">
        <v>56</v>
      </c>
      <c r="B37" s="94">
        <v>545</v>
      </c>
      <c r="C37" s="94">
        <v>559</v>
      </c>
      <c r="D37" s="94">
        <v>488</v>
      </c>
      <c r="E37" s="94">
        <v>415</v>
      </c>
      <c r="F37" s="136">
        <v>368</v>
      </c>
      <c r="G37" s="136">
        <v>358</v>
      </c>
      <c r="H37" s="136">
        <f t="shared" si="0"/>
        <v>355</v>
      </c>
      <c r="I37" s="136">
        <f t="shared" si="0"/>
        <v>372</v>
      </c>
      <c r="J37" s="96">
        <f t="shared" si="0"/>
        <v>340</v>
      </c>
    </row>
    <row r="38" spans="1:10" ht="15.75">
      <c r="A38" s="134" t="s">
        <v>57</v>
      </c>
      <c r="B38" s="94"/>
      <c r="C38" s="94"/>
      <c r="D38" s="94"/>
      <c r="E38" s="94"/>
      <c r="F38" s="136"/>
      <c r="G38" s="136"/>
      <c r="H38" s="136"/>
      <c r="I38" s="136"/>
      <c r="J38" s="96"/>
    </row>
    <row r="39" spans="1:10" ht="15.75">
      <c r="A39" s="134" t="s">
        <v>58</v>
      </c>
      <c r="B39" s="94">
        <v>2094</v>
      </c>
      <c r="C39" s="94">
        <v>1618</v>
      </c>
      <c r="D39" s="94">
        <v>1461</v>
      </c>
      <c r="E39" s="94">
        <v>1032</v>
      </c>
      <c r="F39" s="136">
        <v>1101</v>
      </c>
      <c r="G39" s="136">
        <v>1080</v>
      </c>
      <c r="H39" s="136">
        <f>H13+H26</f>
        <v>1203</v>
      </c>
      <c r="I39" s="136">
        <f>I13+I26</f>
        <v>1397</v>
      </c>
      <c r="J39" s="96">
        <f>J13+J26</f>
        <v>1339</v>
      </c>
    </row>
    <row r="40" spans="1:10" ht="16.5" thickBot="1">
      <c r="A40" s="137" t="s">
        <v>59</v>
      </c>
      <c r="B40" s="97"/>
      <c r="C40" s="97"/>
      <c r="D40" s="97"/>
      <c r="E40" s="97"/>
      <c r="F40" s="138"/>
      <c r="G40" s="138"/>
      <c r="H40" s="138"/>
      <c r="I40" s="138"/>
      <c r="J40" s="99"/>
    </row>
    <row r="41" spans="1:10" ht="15.75">
      <c r="A41" s="146"/>
      <c r="B41" s="146"/>
      <c r="C41" s="146"/>
      <c r="D41" s="146"/>
      <c r="E41" s="146"/>
      <c r="F41" s="147"/>
      <c r="G41" s="147"/>
      <c r="H41" s="147"/>
      <c r="I41" s="147"/>
      <c r="J41" s="147"/>
    </row>
    <row r="42" spans="1:10" ht="15.75">
      <c r="A42" s="146"/>
      <c r="B42" s="146"/>
      <c r="C42" s="146"/>
      <c r="D42" s="146"/>
      <c r="E42" s="146"/>
      <c r="F42" s="147"/>
      <c r="G42" s="147"/>
      <c r="H42" s="147"/>
      <c r="I42" s="147"/>
      <c r="J42" s="147"/>
    </row>
    <row r="43" spans="1:10" ht="15.75">
      <c r="A43" s="146"/>
      <c r="B43" s="146"/>
      <c r="C43" s="146"/>
      <c r="D43" s="146"/>
      <c r="E43" s="146"/>
      <c r="F43" s="147"/>
      <c r="G43" s="147"/>
      <c r="H43" s="147"/>
      <c r="I43" s="147"/>
      <c r="J43" s="147"/>
    </row>
    <row r="44" spans="1:10" ht="15.75">
      <c r="A44" s="146"/>
      <c r="B44" s="146"/>
      <c r="C44" s="146"/>
      <c r="D44" s="146"/>
      <c r="E44" s="146"/>
      <c r="F44" s="147"/>
      <c r="G44" s="147"/>
      <c r="H44" s="147"/>
      <c r="I44" s="147"/>
      <c r="J44" s="147"/>
    </row>
    <row r="45" spans="1:10" ht="15.75">
      <c r="A45" s="146"/>
      <c r="B45" s="146"/>
      <c r="C45" s="146"/>
      <c r="D45" s="146"/>
      <c r="E45" s="146"/>
      <c r="F45" s="147"/>
      <c r="G45" s="147"/>
      <c r="H45" s="147"/>
      <c r="I45" s="147"/>
      <c r="J45" s="147"/>
    </row>
    <row r="46" spans="1:10" ht="15.75">
      <c r="A46" s="146"/>
      <c r="B46" s="146"/>
      <c r="C46" s="146"/>
      <c r="D46" s="146"/>
      <c r="E46" s="146"/>
      <c r="F46" s="147"/>
      <c r="G46" s="147"/>
      <c r="H46" s="147"/>
      <c r="I46" s="147"/>
      <c r="J46" s="147"/>
    </row>
    <row r="47" spans="1:10" ht="15.75">
      <c r="A47" s="146"/>
      <c r="B47" s="146"/>
      <c r="C47" s="146"/>
      <c r="D47" s="146"/>
      <c r="E47" s="146"/>
      <c r="F47" s="147"/>
      <c r="G47" s="147"/>
      <c r="H47" s="147"/>
      <c r="I47" s="147"/>
      <c r="J47" s="147"/>
    </row>
    <row r="48" spans="1:10" ht="15.75">
      <c r="A48" s="146"/>
      <c r="B48" s="146"/>
      <c r="C48" s="146"/>
      <c r="D48" s="146"/>
      <c r="E48" s="146"/>
      <c r="F48" s="147"/>
      <c r="G48" s="147"/>
      <c r="H48" s="147"/>
      <c r="I48" s="147"/>
      <c r="J48" s="147"/>
    </row>
    <row r="49" spans="1:10" ht="15.75">
      <c r="A49" s="146"/>
      <c r="B49" s="146"/>
      <c r="C49" s="146"/>
      <c r="D49" s="146"/>
      <c r="E49" s="146"/>
      <c r="F49" s="147"/>
      <c r="G49" s="147"/>
      <c r="H49" s="147"/>
      <c r="I49" s="147"/>
      <c r="J49" s="147"/>
    </row>
    <row r="50" spans="1:10" ht="15.75">
      <c r="A50" s="146"/>
      <c r="B50" s="146"/>
      <c r="C50" s="146"/>
      <c r="D50" s="146"/>
      <c r="E50" s="146"/>
      <c r="F50" s="147"/>
      <c r="G50" s="147"/>
      <c r="H50" s="147"/>
      <c r="I50" s="147"/>
      <c r="J50" s="147"/>
    </row>
    <row r="51" spans="1:10" ht="15.75">
      <c r="A51" s="146"/>
      <c r="B51" s="146"/>
      <c r="C51" s="146"/>
      <c r="D51" s="146"/>
      <c r="E51" s="146"/>
      <c r="F51" s="147"/>
      <c r="G51" s="147"/>
      <c r="H51" s="147"/>
      <c r="I51" s="147"/>
      <c r="J51" s="147"/>
    </row>
    <row r="52" spans="1:10" ht="15.75">
      <c r="A52" s="146"/>
      <c r="B52" s="146"/>
      <c r="C52" s="146"/>
      <c r="D52" s="146"/>
      <c r="E52" s="146"/>
      <c r="F52" s="147"/>
      <c r="G52" s="147"/>
      <c r="H52" s="147"/>
      <c r="I52" s="147"/>
      <c r="J52" s="147"/>
    </row>
    <row r="53" spans="1:10" ht="15.75">
      <c r="A53" s="146"/>
      <c r="B53" s="146"/>
      <c r="C53" s="146"/>
      <c r="D53" s="146"/>
      <c r="E53" s="146"/>
      <c r="F53" s="147"/>
      <c r="G53" s="147"/>
      <c r="H53" s="147"/>
      <c r="I53" s="147"/>
      <c r="J53" s="147"/>
    </row>
    <row r="54" spans="1:10" ht="15.75">
      <c r="A54" s="146"/>
      <c r="B54" s="146"/>
      <c r="C54" s="146"/>
      <c r="D54" s="146"/>
      <c r="E54" s="146"/>
      <c r="F54" s="147"/>
      <c r="G54" s="147"/>
      <c r="H54" s="147"/>
      <c r="I54" s="147"/>
      <c r="J54" s="147"/>
    </row>
    <row r="55" spans="1:10" ht="15.75">
      <c r="A55" s="146"/>
      <c r="B55" s="146"/>
      <c r="C55" s="146"/>
      <c r="D55" s="146"/>
      <c r="E55" s="146"/>
      <c r="F55" s="147"/>
      <c r="G55" s="147"/>
      <c r="H55" s="147"/>
      <c r="I55" s="147"/>
      <c r="J55" s="147"/>
    </row>
    <row r="56" spans="1:10" ht="15.75">
      <c r="A56" s="146"/>
      <c r="B56" s="146"/>
      <c r="C56" s="146"/>
      <c r="D56" s="146"/>
      <c r="E56" s="146"/>
      <c r="F56" s="147"/>
      <c r="G56" s="147"/>
      <c r="H56" s="147"/>
      <c r="I56" s="147"/>
      <c r="J56" s="147"/>
    </row>
    <row r="57" spans="1:10" ht="15.75">
      <c r="A57" s="146"/>
      <c r="B57" s="146"/>
      <c r="C57" s="146"/>
      <c r="D57" s="146"/>
      <c r="E57" s="146"/>
      <c r="F57" s="147"/>
      <c r="G57" s="147"/>
      <c r="H57" s="147"/>
      <c r="I57" s="147"/>
      <c r="J57" s="147"/>
    </row>
    <row r="58" spans="1:10" ht="15.75">
      <c r="A58" s="146"/>
      <c r="B58" s="146"/>
      <c r="C58" s="146"/>
      <c r="D58" s="146"/>
      <c r="E58" s="146"/>
      <c r="F58" s="147"/>
      <c r="G58" s="147"/>
      <c r="H58" s="147"/>
      <c r="I58" s="147"/>
      <c r="J58" s="147"/>
    </row>
    <row r="59" spans="1:10" ht="15.75">
      <c r="A59" s="146"/>
      <c r="B59" s="146"/>
      <c r="C59" s="146"/>
      <c r="D59" s="146"/>
      <c r="E59" s="146"/>
      <c r="F59" s="147"/>
      <c r="G59" s="147"/>
      <c r="H59" s="147"/>
      <c r="I59" s="147"/>
      <c r="J59" s="147"/>
    </row>
    <row r="60" spans="1:10" ht="15.75">
      <c r="A60" s="146"/>
      <c r="B60" s="146"/>
      <c r="C60" s="146"/>
      <c r="D60" s="146"/>
      <c r="E60" s="146"/>
      <c r="F60" s="147"/>
      <c r="G60" s="147"/>
      <c r="H60" s="147"/>
      <c r="I60" s="147"/>
      <c r="J60" s="147"/>
    </row>
    <row r="61" spans="1:10" ht="15.75">
      <c r="A61" s="146"/>
      <c r="B61" s="146"/>
      <c r="C61" s="146"/>
      <c r="D61" s="146"/>
      <c r="E61" s="146"/>
      <c r="F61" s="147"/>
      <c r="G61" s="147"/>
      <c r="H61" s="147"/>
      <c r="I61" s="147"/>
      <c r="J61" s="147"/>
    </row>
    <row r="62" spans="1:10" ht="15.75">
      <c r="A62" s="146"/>
      <c r="B62" s="146"/>
      <c r="C62" s="146"/>
      <c r="D62" s="146"/>
      <c r="E62" s="146"/>
      <c r="F62" s="147"/>
      <c r="G62" s="147"/>
      <c r="H62" s="147"/>
      <c r="I62" s="147"/>
      <c r="J62" s="147"/>
    </row>
    <row r="63" spans="1:10" ht="15.75">
      <c r="A63" s="146"/>
      <c r="B63" s="146"/>
      <c r="C63" s="146"/>
      <c r="D63" s="146"/>
      <c r="E63" s="146"/>
      <c r="F63" s="147"/>
      <c r="G63" s="147"/>
      <c r="H63" s="147"/>
      <c r="I63" s="147"/>
      <c r="J63" s="147"/>
    </row>
    <row r="64" spans="1:10" ht="15.75">
      <c r="A64" s="146"/>
      <c r="B64" s="146"/>
      <c r="C64" s="146"/>
      <c r="D64" s="146"/>
      <c r="E64" s="146"/>
      <c r="F64" s="147"/>
      <c r="G64" s="147"/>
      <c r="H64" s="147"/>
      <c r="I64" s="147"/>
      <c r="J64" s="147"/>
    </row>
    <row r="65" spans="1:10" ht="15.75">
      <c r="A65" s="146"/>
      <c r="B65" s="146"/>
      <c r="C65" s="146"/>
      <c r="D65" s="146"/>
      <c r="E65" s="146"/>
      <c r="F65" s="147"/>
      <c r="G65" s="147"/>
      <c r="H65" s="147"/>
      <c r="I65" s="147"/>
      <c r="J65" s="147"/>
    </row>
    <row r="66" spans="1:10" ht="15.75">
      <c r="A66" s="146"/>
      <c r="B66" s="146"/>
      <c r="C66" s="146"/>
      <c r="D66" s="146"/>
      <c r="E66" s="146"/>
      <c r="F66" s="147"/>
      <c r="G66" s="147"/>
      <c r="H66" s="147"/>
      <c r="I66" s="147"/>
      <c r="J66" s="147"/>
    </row>
    <row r="67" spans="1:10" ht="15.75">
      <c r="A67" s="146"/>
      <c r="B67" s="146"/>
      <c r="C67" s="146"/>
      <c r="D67" s="146"/>
      <c r="E67" s="146"/>
      <c r="F67" s="147"/>
      <c r="G67" s="147"/>
      <c r="H67" s="147"/>
      <c r="I67" s="147"/>
      <c r="J67" s="147"/>
    </row>
    <row r="68" spans="1:5" ht="15.75">
      <c r="A68" s="27"/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5" ht="15.75">
      <c r="A70" s="27"/>
      <c r="B70" s="27"/>
      <c r="C70" s="27"/>
      <c r="D70" s="27"/>
      <c r="E70" s="27"/>
    </row>
    <row r="71" spans="1:5" ht="15.75">
      <c r="A71" s="27"/>
      <c r="B71" s="27"/>
      <c r="C71" s="27"/>
      <c r="D71" s="27"/>
      <c r="E71" s="27"/>
    </row>
    <row r="72" spans="1:5" ht="15.75">
      <c r="A72" s="27"/>
      <c r="B72" s="27"/>
      <c r="C72" s="27"/>
      <c r="D72" s="27"/>
      <c r="E72" s="27"/>
    </row>
    <row r="73" spans="1:5" ht="15.75">
      <c r="A73" s="27"/>
      <c r="B73" s="27"/>
      <c r="C73" s="27"/>
      <c r="D73" s="27"/>
      <c r="E73" s="27"/>
    </row>
    <row r="74" spans="1:5" ht="15.75">
      <c r="A74" s="27"/>
      <c r="B74" s="27"/>
      <c r="C74" s="27"/>
      <c r="D74" s="27"/>
      <c r="E74" s="27"/>
    </row>
    <row r="75" spans="1:5" ht="15.75">
      <c r="A75" s="27"/>
      <c r="B75" s="27"/>
      <c r="C75" s="27"/>
      <c r="D75" s="27"/>
      <c r="E75" s="27"/>
    </row>
    <row r="76" spans="1:5" ht="15.75">
      <c r="A76" s="27"/>
      <c r="B76" s="27"/>
      <c r="C76" s="27"/>
      <c r="D76" s="27"/>
      <c r="E76" s="27"/>
    </row>
    <row r="77" spans="1:5" ht="15.75">
      <c r="A77" s="27"/>
      <c r="B77" s="27"/>
      <c r="C77" s="27"/>
      <c r="D77" s="27"/>
      <c r="E77" s="27"/>
    </row>
    <row r="78" spans="1:5" ht="15.75">
      <c r="A78" s="27"/>
      <c r="B78" s="27"/>
      <c r="C78" s="27"/>
      <c r="D78" s="27"/>
      <c r="E78" s="27"/>
    </row>
    <row r="79" spans="1:5" ht="15.75">
      <c r="A79" s="27"/>
      <c r="B79" s="27"/>
      <c r="C79" s="27"/>
      <c r="D79" s="27"/>
      <c r="E79" s="27"/>
    </row>
    <row r="80" spans="1:5" ht="15.75">
      <c r="A80" s="27"/>
      <c r="B80" s="27"/>
      <c r="C80" s="27"/>
      <c r="D80" s="27"/>
      <c r="E80" s="27"/>
    </row>
    <row r="81" spans="1:5" ht="15.75">
      <c r="A81" s="27"/>
      <c r="B81" s="27"/>
      <c r="C81" s="27"/>
      <c r="D81" s="27"/>
      <c r="E81" s="27"/>
    </row>
    <row r="82" spans="1:5" ht="15.75">
      <c r="A82" s="27"/>
      <c r="B82" s="27"/>
      <c r="C82" s="27"/>
      <c r="D82" s="27"/>
      <c r="E82" s="27"/>
    </row>
    <row r="83" spans="1:5" ht="15.75">
      <c r="A83" s="27"/>
      <c r="B83" s="27"/>
      <c r="C83" s="27"/>
      <c r="D83" s="27"/>
      <c r="E83" s="27"/>
    </row>
    <row r="84" spans="1:5" ht="15.75">
      <c r="A84" s="27"/>
      <c r="B84" s="27"/>
      <c r="C84" s="27"/>
      <c r="D84" s="27"/>
      <c r="E84" s="27"/>
    </row>
    <row r="85" spans="1:5" ht="15.75">
      <c r="A85" s="27"/>
      <c r="B85" s="27"/>
      <c r="C85" s="27"/>
      <c r="D85" s="27"/>
      <c r="E85" s="27"/>
    </row>
    <row r="86" spans="1:5" ht="15.75">
      <c r="A86" s="27"/>
      <c r="B86" s="27"/>
      <c r="C86" s="27"/>
      <c r="D86" s="27"/>
      <c r="E86" s="27"/>
    </row>
    <row r="87" spans="1:5" ht="15.75">
      <c r="A87" s="27"/>
      <c r="B87" s="27"/>
      <c r="C87" s="27"/>
      <c r="D87" s="27"/>
      <c r="E87" s="27"/>
    </row>
    <row r="88" spans="1:5" ht="15.75">
      <c r="A88" s="27"/>
      <c r="B88" s="27"/>
      <c r="C88" s="27"/>
      <c r="D88" s="27"/>
      <c r="E88" s="27"/>
    </row>
    <row r="89" spans="1:5" ht="15.75">
      <c r="A89" s="27"/>
      <c r="B89" s="27"/>
      <c r="C89" s="27"/>
      <c r="D89" s="27"/>
      <c r="E89" s="27"/>
    </row>
    <row r="90" spans="1:5" ht="15.75">
      <c r="A90" s="27"/>
      <c r="B90" s="27"/>
      <c r="C90" s="27"/>
      <c r="D90" s="27"/>
      <c r="E90" s="27"/>
    </row>
    <row r="91" spans="1:5" ht="15.75">
      <c r="A91" s="27"/>
      <c r="B91" s="27"/>
      <c r="C91" s="27"/>
      <c r="D91" s="27"/>
      <c r="E91" s="27"/>
    </row>
    <row r="92" spans="1:5" ht="15.75">
      <c r="A92" s="27"/>
      <c r="B92" s="27"/>
      <c r="C92" s="27"/>
      <c r="D92" s="27"/>
      <c r="E92" s="27"/>
    </row>
    <row r="93" spans="1:5" ht="15.75">
      <c r="A93" s="27"/>
      <c r="B93" s="27"/>
      <c r="C93" s="27"/>
      <c r="D93" s="27"/>
      <c r="E93" s="27"/>
    </row>
    <row r="94" spans="1:5" ht="15.75">
      <c r="A94" s="27"/>
      <c r="B94" s="27"/>
      <c r="C94" s="27"/>
      <c r="D94" s="27"/>
      <c r="E94" s="27"/>
    </row>
    <row r="95" spans="1:5" ht="15.75">
      <c r="A95" s="27"/>
      <c r="B95" s="27"/>
      <c r="C95" s="27"/>
      <c r="D95" s="27"/>
      <c r="E95" s="27"/>
    </row>
    <row r="96" spans="1:5" ht="15.75">
      <c r="A96" s="27"/>
      <c r="B96" s="27"/>
      <c r="C96" s="27"/>
      <c r="D96" s="27"/>
      <c r="E96" s="27"/>
    </row>
    <row r="97" spans="1:5" ht="15.75">
      <c r="A97" s="27"/>
      <c r="B97" s="27"/>
      <c r="C97" s="27"/>
      <c r="D97" s="27"/>
      <c r="E97" s="27"/>
    </row>
    <row r="98" spans="1:5" ht="15.75">
      <c r="A98" s="27"/>
      <c r="B98" s="27"/>
      <c r="C98" s="27"/>
      <c r="D98" s="27"/>
      <c r="E98" s="27"/>
    </row>
    <row r="99" spans="1:5" ht="15.75">
      <c r="A99" s="27"/>
      <c r="B99" s="27"/>
      <c r="C99" s="27"/>
      <c r="D99" s="27"/>
      <c r="E99" s="27"/>
    </row>
    <row r="100" spans="1:5" ht="15.75">
      <c r="A100" s="27"/>
      <c r="B100" s="27"/>
      <c r="C100" s="27"/>
      <c r="D100" s="27"/>
      <c r="E100" s="27"/>
    </row>
    <row r="101" spans="1:5" ht="15.75">
      <c r="A101" s="27"/>
      <c r="B101" s="27"/>
      <c r="C101" s="27"/>
      <c r="D101" s="27"/>
      <c r="E101" s="27"/>
    </row>
    <row r="102" spans="1:5" ht="15.75">
      <c r="A102" s="27"/>
      <c r="B102" s="27"/>
      <c r="C102" s="27"/>
      <c r="D102" s="27"/>
      <c r="E102" s="27"/>
    </row>
    <row r="103" spans="1:5" ht="15.75">
      <c r="A103" s="27"/>
      <c r="B103" s="27"/>
      <c r="C103" s="27"/>
      <c r="D103" s="27"/>
      <c r="E103" s="27"/>
    </row>
    <row r="104" spans="1:5" ht="15.75">
      <c r="A104" s="27"/>
      <c r="B104" s="27"/>
      <c r="C104" s="27"/>
      <c r="D104" s="27"/>
      <c r="E104" s="27"/>
    </row>
    <row r="105" spans="1:5" ht="15.75">
      <c r="A105" s="27"/>
      <c r="B105" s="27"/>
      <c r="C105" s="27"/>
      <c r="D105" s="27"/>
      <c r="E105" s="27"/>
    </row>
    <row r="106" spans="1:5" ht="15.75">
      <c r="A106" s="27"/>
      <c r="B106" s="27"/>
      <c r="C106" s="27"/>
      <c r="D106" s="27"/>
      <c r="E106" s="27"/>
    </row>
    <row r="107" spans="1:5" ht="15.75">
      <c r="A107" s="27"/>
      <c r="B107" s="27"/>
      <c r="C107" s="27"/>
      <c r="D107" s="27"/>
      <c r="E107" s="27"/>
    </row>
    <row r="108" spans="1:5" ht="15.75">
      <c r="A108" s="27"/>
      <c r="B108" s="27"/>
      <c r="C108" s="27"/>
      <c r="D108" s="27"/>
      <c r="E108" s="27"/>
    </row>
    <row r="109" spans="1:5" ht="15.75">
      <c r="A109" s="27"/>
      <c r="B109" s="27"/>
      <c r="C109" s="27"/>
      <c r="D109" s="27"/>
      <c r="E109" s="27"/>
    </row>
    <row r="110" spans="1:5" ht="15.75">
      <c r="A110" s="27"/>
      <c r="B110" s="27"/>
      <c r="C110" s="27"/>
      <c r="D110" s="27"/>
      <c r="E110" s="27"/>
    </row>
    <row r="111" spans="1:5" ht="15.75">
      <c r="A111" s="27"/>
      <c r="B111" s="27"/>
      <c r="C111" s="27"/>
      <c r="D111" s="27"/>
      <c r="E111" s="27"/>
    </row>
    <row r="112" spans="1:5" ht="15.75">
      <c r="A112" s="27"/>
      <c r="B112" s="27"/>
      <c r="C112" s="27"/>
      <c r="D112" s="27"/>
      <c r="E112" s="27"/>
    </row>
    <row r="113" spans="1:5" ht="15.75">
      <c r="A113" s="27"/>
      <c r="B113" s="27"/>
      <c r="C113" s="27"/>
      <c r="D113" s="27"/>
      <c r="E113" s="27"/>
    </row>
    <row r="114" spans="1:5" ht="15.75">
      <c r="A114" s="27"/>
      <c r="B114" s="27"/>
      <c r="C114" s="27"/>
      <c r="D114" s="27"/>
      <c r="E114" s="27"/>
    </row>
    <row r="115" spans="1:5" ht="15.75">
      <c r="A115" s="27"/>
      <c r="B115" s="27"/>
      <c r="C115" s="27"/>
      <c r="D115" s="27"/>
      <c r="E115" s="27"/>
    </row>
    <row r="116" spans="1:5" ht="15.75">
      <c r="A116" s="27"/>
      <c r="B116" s="27"/>
      <c r="C116" s="27"/>
      <c r="D116" s="27"/>
      <c r="E116" s="27"/>
    </row>
    <row r="117" spans="1:5" ht="15.75">
      <c r="A117" s="27"/>
      <c r="B117" s="27"/>
      <c r="C117" s="27"/>
      <c r="D117" s="27"/>
      <c r="E117" s="27"/>
    </row>
    <row r="118" spans="1:5" ht="15.75">
      <c r="A118" s="27"/>
      <c r="B118" s="27"/>
      <c r="C118" s="27"/>
      <c r="D118" s="27"/>
      <c r="E118" s="27"/>
    </row>
    <row r="119" spans="1:5" ht="15.75">
      <c r="A119" s="27"/>
      <c r="B119" s="27"/>
      <c r="C119" s="27"/>
      <c r="D119" s="27"/>
      <c r="E119" s="27"/>
    </row>
    <row r="120" spans="1:5" ht="15.75">
      <c r="A120" s="27"/>
      <c r="B120" s="27"/>
      <c r="C120" s="27"/>
      <c r="D120" s="27"/>
      <c r="E120" s="27"/>
    </row>
    <row r="121" spans="1:5" ht="15.75">
      <c r="A121" s="27"/>
      <c r="B121" s="27"/>
      <c r="C121" s="27"/>
      <c r="D121" s="27"/>
      <c r="E121" s="27"/>
    </row>
    <row r="122" spans="1:5" ht="15.75">
      <c r="A122" s="27"/>
      <c r="B122" s="27"/>
      <c r="C122" s="27"/>
      <c r="D122" s="27"/>
      <c r="E122" s="27"/>
    </row>
    <row r="123" spans="1:5" ht="15.75">
      <c r="A123" s="27"/>
      <c r="B123" s="27"/>
      <c r="C123" s="27"/>
      <c r="D123" s="27"/>
      <c r="E123" s="27"/>
    </row>
    <row r="124" spans="1:5" ht="15.75">
      <c r="A124" s="27"/>
      <c r="B124" s="27"/>
      <c r="C124" s="27"/>
      <c r="D124" s="27"/>
      <c r="E124" s="27"/>
    </row>
    <row r="125" spans="1:5" ht="15.75">
      <c r="A125" s="27"/>
      <c r="B125" s="27"/>
      <c r="C125" s="27"/>
      <c r="D125" s="27"/>
      <c r="E125" s="27"/>
    </row>
    <row r="126" spans="1:5" ht="15.75">
      <c r="A126" s="27"/>
      <c r="B126" s="27"/>
      <c r="C126" s="27"/>
      <c r="D126" s="27"/>
      <c r="E126" s="27"/>
    </row>
    <row r="127" spans="1:5" ht="15.75">
      <c r="A127" s="27"/>
      <c r="B127" s="27"/>
      <c r="C127" s="27"/>
      <c r="D127" s="27"/>
      <c r="E127" s="27"/>
    </row>
    <row r="128" spans="1:5" ht="15.75">
      <c r="A128" s="27"/>
      <c r="B128" s="27"/>
      <c r="C128" s="27"/>
      <c r="D128" s="27"/>
      <c r="E128" s="27"/>
    </row>
    <row r="129" spans="1:5" ht="15.75">
      <c r="A129" s="27"/>
      <c r="B129" s="27"/>
      <c r="C129" s="27"/>
      <c r="D129" s="27"/>
      <c r="E129" s="27"/>
    </row>
    <row r="130" spans="1:5" ht="15.75">
      <c r="A130" s="27"/>
      <c r="B130" s="27"/>
      <c r="C130" s="27"/>
      <c r="D130" s="27"/>
      <c r="E130" s="27"/>
    </row>
    <row r="131" spans="1:5" ht="15.75">
      <c r="A131" s="27"/>
      <c r="B131" s="27"/>
      <c r="C131" s="27"/>
      <c r="D131" s="27"/>
      <c r="E131" s="27"/>
    </row>
    <row r="132" spans="1:5" ht="15.75">
      <c r="A132" s="27"/>
      <c r="B132" s="27"/>
      <c r="C132" s="27"/>
      <c r="D132" s="27"/>
      <c r="E132" s="27"/>
    </row>
    <row r="133" spans="1:5" ht="15.75">
      <c r="A133" s="27"/>
      <c r="B133" s="27"/>
      <c r="C133" s="27"/>
      <c r="D133" s="27"/>
      <c r="E133" s="27"/>
    </row>
    <row r="134" spans="1:5" ht="15.75">
      <c r="A134" s="27"/>
      <c r="B134" s="27"/>
      <c r="C134" s="27"/>
      <c r="D134" s="27"/>
      <c r="E134" s="27"/>
    </row>
    <row r="135" spans="1:5" ht="15.75">
      <c r="A135" s="27"/>
      <c r="B135" s="27"/>
      <c r="C135" s="27"/>
      <c r="D135" s="27"/>
      <c r="E135" s="27"/>
    </row>
    <row r="136" spans="1:5" ht="15.75">
      <c r="A136" s="27"/>
      <c r="B136" s="27"/>
      <c r="C136" s="27"/>
      <c r="D136" s="27"/>
      <c r="E136" s="27"/>
    </row>
    <row r="137" spans="1:5" ht="15.75">
      <c r="A137" s="27"/>
      <c r="B137" s="27"/>
      <c r="C137" s="27"/>
      <c r="D137" s="27"/>
      <c r="E137" s="27"/>
    </row>
    <row r="138" spans="1:5" ht="15.75">
      <c r="A138" s="27"/>
      <c r="B138" s="27"/>
      <c r="C138" s="27"/>
      <c r="D138" s="27"/>
      <c r="E138" s="27"/>
    </row>
    <row r="139" spans="1:5" ht="15.75">
      <c r="A139" s="27"/>
      <c r="B139" s="27"/>
      <c r="C139" s="27"/>
      <c r="D139" s="27"/>
      <c r="E139" s="27"/>
    </row>
    <row r="140" spans="1:5" ht="15.75">
      <c r="A140" s="27"/>
      <c r="B140" s="27"/>
      <c r="C140" s="27"/>
      <c r="D140" s="27"/>
      <c r="E140" s="27"/>
    </row>
    <row r="141" spans="1:5" ht="15.75">
      <c r="A141" s="27"/>
      <c r="B141" s="27"/>
      <c r="C141" s="27"/>
      <c r="D141" s="27"/>
      <c r="E141" s="27"/>
    </row>
    <row r="142" spans="1:5" ht="15.75">
      <c r="A142" s="27"/>
      <c r="B142" s="27"/>
      <c r="C142" s="27"/>
      <c r="D142" s="27"/>
      <c r="E142" s="27"/>
    </row>
    <row r="143" spans="1:5" ht="15.75">
      <c r="A143" s="27"/>
      <c r="B143" s="27"/>
      <c r="C143" s="27"/>
      <c r="D143" s="27"/>
      <c r="E143" s="27"/>
    </row>
    <row r="144" spans="1:5" ht="15.75">
      <c r="A144" s="27"/>
      <c r="B144" s="27"/>
      <c r="C144" s="27"/>
      <c r="D144" s="27"/>
      <c r="E144" s="27"/>
    </row>
    <row r="145" spans="1:5" ht="15.75">
      <c r="A145" s="27"/>
      <c r="B145" s="27"/>
      <c r="C145" s="27"/>
      <c r="D145" s="27"/>
      <c r="E145" s="27"/>
    </row>
  </sheetData>
  <sheetProtection/>
  <mergeCells count="4">
    <mergeCell ref="A31:J31"/>
    <mergeCell ref="A5:J5"/>
    <mergeCell ref="A18:J18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8.57421875" style="27" customWidth="1"/>
    <col min="2" max="5" width="10.8515625" style="27" customWidth="1"/>
    <col min="6" max="6" width="11.00390625" style="27" customWidth="1"/>
    <col min="7" max="7" width="10.8515625" style="27" customWidth="1"/>
    <col min="8" max="8" width="10.57421875" style="27" customWidth="1"/>
    <col min="9" max="9" width="11.7109375" style="27" customWidth="1"/>
    <col min="10" max="10" width="11.140625" style="27" customWidth="1"/>
    <col min="11" max="16384" width="9.140625" style="27" customWidth="1"/>
  </cols>
  <sheetData>
    <row r="2" spans="1:10" ht="42.75" customHeight="1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5.75">
      <c r="A3" s="46"/>
    </row>
    <row r="4" ht="16.5" thickBot="1"/>
    <row r="5" spans="1:10" ht="17.25" customHeight="1" thickBot="1">
      <c r="A5" s="196" t="s">
        <v>61</v>
      </c>
      <c r="B5" s="197"/>
      <c r="C5" s="197"/>
      <c r="D5" s="197"/>
      <c r="E5" s="197"/>
      <c r="F5" s="197"/>
      <c r="G5" s="197"/>
      <c r="H5" s="197"/>
      <c r="I5" s="197"/>
      <c r="J5" s="198"/>
    </row>
    <row r="6" spans="1:10" ht="16.5" customHeight="1">
      <c r="A6" s="18" t="s">
        <v>19</v>
      </c>
      <c r="B6" s="19" t="s">
        <v>20</v>
      </c>
      <c r="C6" s="19" t="s">
        <v>21</v>
      </c>
      <c r="D6" s="19" t="s">
        <v>22</v>
      </c>
      <c r="E6" s="19" t="s">
        <v>23</v>
      </c>
      <c r="F6" s="19" t="s">
        <v>24</v>
      </c>
      <c r="G6" s="19" t="s">
        <v>25</v>
      </c>
      <c r="H6" s="19" t="s">
        <v>26</v>
      </c>
      <c r="I6" s="47" t="s">
        <v>27</v>
      </c>
      <c r="J6" s="21" t="s">
        <v>151</v>
      </c>
    </row>
    <row r="7" spans="1:10" ht="15.75">
      <c r="A7" s="11" t="s">
        <v>62</v>
      </c>
      <c r="B7" s="22">
        <v>19</v>
      </c>
      <c r="C7" s="22">
        <v>17</v>
      </c>
      <c r="D7" s="22">
        <v>17</v>
      </c>
      <c r="E7" s="22">
        <v>17</v>
      </c>
      <c r="F7" s="22">
        <v>17</v>
      </c>
      <c r="G7" s="22">
        <v>17</v>
      </c>
      <c r="H7" s="22">
        <v>17</v>
      </c>
      <c r="I7" s="48">
        <v>17</v>
      </c>
      <c r="J7" s="24">
        <v>17</v>
      </c>
    </row>
    <row r="8" spans="1:10" ht="15.75">
      <c r="A8" s="14" t="s">
        <v>13</v>
      </c>
      <c r="B8" s="3"/>
      <c r="C8" s="3"/>
      <c r="D8" s="3"/>
      <c r="E8" s="3"/>
      <c r="F8" s="25"/>
      <c r="G8" s="25"/>
      <c r="H8" s="49"/>
      <c r="I8" s="49"/>
      <c r="J8" s="50"/>
    </row>
    <row r="9" spans="1:10" ht="15.75">
      <c r="A9" s="14" t="s">
        <v>63</v>
      </c>
      <c r="B9" s="3"/>
      <c r="C9" s="3"/>
      <c r="D9" s="3"/>
      <c r="E9" s="3"/>
      <c r="F9" s="25"/>
      <c r="G9" s="25"/>
      <c r="H9" s="25"/>
      <c r="I9" s="25"/>
      <c r="J9" s="35"/>
    </row>
    <row r="10" spans="1:10" ht="15.75">
      <c r="A10" s="14" t="s">
        <v>9</v>
      </c>
      <c r="B10" s="3"/>
      <c r="C10" s="3"/>
      <c r="D10" s="3"/>
      <c r="E10" s="3"/>
      <c r="F10" s="25"/>
      <c r="G10" s="25"/>
      <c r="H10" s="25"/>
      <c r="I10" s="25"/>
      <c r="J10" s="35"/>
    </row>
    <row r="11" spans="1:10" ht="15.75">
      <c r="A11" s="14" t="s">
        <v>64</v>
      </c>
      <c r="B11" s="3"/>
      <c r="C11" s="3"/>
      <c r="D11" s="3">
        <v>2</v>
      </c>
      <c r="E11" s="3">
        <v>3</v>
      </c>
      <c r="F11" s="25">
        <v>3</v>
      </c>
      <c r="G11" s="25">
        <v>9</v>
      </c>
      <c r="H11" s="25">
        <v>11</v>
      </c>
      <c r="I11" s="25">
        <v>11</v>
      </c>
      <c r="J11" s="35">
        <v>11</v>
      </c>
    </row>
    <row r="12" spans="1:10" ht="15.75">
      <c r="A12" s="14" t="s">
        <v>9</v>
      </c>
      <c r="B12" s="3"/>
      <c r="C12" s="3"/>
      <c r="D12" s="3">
        <v>0</v>
      </c>
      <c r="E12" s="3">
        <v>0</v>
      </c>
      <c r="F12" s="25">
        <v>0</v>
      </c>
      <c r="G12" s="25">
        <v>0</v>
      </c>
      <c r="H12" s="25">
        <v>0</v>
      </c>
      <c r="I12" s="25">
        <v>0</v>
      </c>
      <c r="J12" s="35">
        <v>0</v>
      </c>
    </row>
    <row r="13" spans="1:10" ht="15.75">
      <c r="A13" s="14" t="s">
        <v>65</v>
      </c>
      <c r="B13" s="3">
        <v>19</v>
      </c>
      <c r="C13" s="3">
        <v>17</v>
      </c>
      <c r="D13" s="3">
        <v>15</v>
      </c>
      <c r="E13" s="3">
        <v>14</v>
      </c>
      <c r="F13" s="25">
        <v>14</v>
      </c>
      <c r="G13" s="25">
        <v>8</v>
      </c>
      <c r="H13" s="25">
        <v>6</v>
      </c>
      <c r="I13" s="25">
        <v>6</v>
      </c>
      <c r="J13" s="35">
        <v>6</v>
      </c>
    </row>
    <row r="14" spans="1:10" ht="15.75">
      <c r="A14" s="14" t="s">
        <v>66</v>
      </c>
      <c r="B14" s="3"/>
      <c r="C14" s="3"/>
      <c r="D14" s="3"/>
      <c r="E14" s="3"/>
      <c r="F14" s="25"/>
      <c r="G14" s="25"/>
      <c r="H14" s="25"/>
      <c r="I14" s="25"/>
      <c r="J14" s="35"/>
    </row>
    <row r="15" spans="1:10" ht="15.75">
      <c r="A15" s="14" t="s">
        <v>67</v>
      </c>
      <c r="B15" s="3"/>
      <c r="C15" s="3"/>
      <c r="D15" s="3"/>
      <c r="E15" s="3"/>
      <c r="F15" s="25">
        <v>1</v>
      </c>
      <c r="G15" s="25">
        <v>1</v>
      </c>
      <c r="H15" s="25">
        <v>1</v>
      </c>
      <c r="I15" s="25">
        <v>2</v>
      </c>
      <c r="J15" s="35">
        <v>2</v>
      </c>
    </row>
    <row r="16" spans="1:10" ht="15.75">
      <c r="A16" s="14" t="s">
        <v>68</v>
      </c>
      <c r="B16" s="3">
        <v>1</v>
      </c>
      <c r="C16" s="3">
        <v>1</v>
      </c>
      <c r="D16" s="3">
        <v>1</v>
      </c>
      <c r="E16" s="3">
        <v>1</v>
      </c>
      <c r="F16" s="25">
        <v>1</v>
      </c>
      <c r="G16" s="25">
        <v>1</v>
      </c>
      <c r="H16" s="25">
        <v>1</v>
      </c>
      <c r="I16" s="25">
        <v>1</v>
      </c>
      <c r="J16" s="35">
        <v>1</v>
      </c>
    </row>
    <row r="17" spans="1:10" ht="15.75">
      <c r="A17" s="14" t="s">
        <v>69</v>
      </c>
      <c r="B17" s="3">
        <v>1</v>
      </c>
      <c r="C17" s="3">
        <v>1</v>
      </c>
      <c r="D17" s="3">
        <v>1</v>
      </c>
      <c r="E17" s="3">
        <v>1</v>
      </c>
      <c r="F17" s="25">
        <v>1</v>
      </c>
      <c r="G17" s="25">
        <v>1</v>
      </c>
      <c r="H17" s="25">
        <v>1</v>
      </c>
      <c r="I17" s="25">
        <v>1</v>
      </c>
      <c r="J17" s="35">
        <v>1</v>
      </c>
    </row>
    <row r="18" spans="1:10" ht="16.5" thickBot="1">
      <c r="A18" s="17" t="s">
        <v>70</v>
      </c>
      <c r="B18" s="5"/>
      <c r="C18" s="5"/>
      <c r="D18" s="5"/>
      <c r="E18" s="5"/>
      <c r="F18" s="26"/>
      <c r="G18" s="26"/>
      <c r="H18" s="51"/>
      <c r="I18" s="51"/>
      <c r="J18" s="52"/>
    </row>
    <row r="20" ht="15.75">
      <c r="A20" s="28"/>
    </row>
    <row r="21" ht="16.5" thickBot="1"/>
    <row r="22" spans="1:10" ht="16.5" customHeight="1" thickBot="1">
      <c r="A22" s="196" t="s">
        <v>71</v>
      </c>
      <c r="B22" s="197"/>
      <c r="C22" s="197"/>
      <c r="D22" s="197"/>
      <c r="E22" s="197"/>
      <c r="F22" s="197"/>
      <c r="G22" s="197"/>
      <c r="H22" s="197"/>
      <c r="I22" s="197"/>
      <c r="J22" s="198"/>
    </row>
    <row r="23" spans="1:10" ht="16.5" customHeight="1">
      <c r="A23" s="18" t="s">
        <v>19</v>
      </c>
      <c r="B23" s="53" t="s">
        <v>20</v>
      </c>
      <c r="C23" s="53" t="s">
        <v>21</v>
      </c>
      <c r="D23" s="53" t="s">
        <v>22</v>
      </c>
      <c r="E23" s="53" t="s">
        <v>23</v>
      </c>
      <c r="F23" s="19" t="s">
        <v>24</v>
      </c>
      <c r="G23" s="19" t="s">
        <v>25</v>
      </c>
      <c r="H23" s="19" t="s">
        <v>26</v>
      </c>
      <c r="I23" s="47" t="s">
        <v>27</v>
      </c>
      <c r="J23" s="21" t="s">
        <v>151</v>
      </c>
    </row>
    <row r="24" spans="1:10" ht="15.75">
      <c r="A24" s="11" t="s">
        <v>62</v>
      </c>
      <c r="B24" s="22">
        <v>22</v>
      </c>
      <c r="C24" s="22">
        <v>22</v>
      </c>
      <c r="D24" s="22">
        <v>21</v>
      </c>
      <c r="E24" s="22">
        <v>30</v>
      </c>
      <c r="F24" s="22">
        <v>28</v>
      </c>
      <c r="G24" s="22">
        <v>25</v>
      </c>
      <c r="H24" s="22">
        <v>25</v>
      </c>
      <c r="I24" s="48">
        <v>25</v>
      </c>
      <c r="J24" s="24">
        <v>23</v>
      </c>
    </row>
    <row r="25" spans="1:10" ht="15.75">
      <c r="A25" s="14" t="s">
        <v>13</v>
      </c>
      <c r="B25" s="3"/>
      <c r="C25" s="3"/>
      <c r="D25" s="3"/>
      <c r="E25" s="3"/>
      <c r="F25" s="25"/>
      <c r="G25" s="25"/>
      <c r="H25" s="49"/>
      <c r="I25" s="49"/>
      <c r="J25" s="50"/>
    </row>
    <row r="26" spans="1:10" ht="15.75">
      <c r="A26" s="14" t="s">
        <v>63</v>
      </c>
      <c r="B26" s="3"/>
      <c r="C26" s="3"/>
      <c r="D26" s="3"/>
      <c r="E26" s="3">
        <v>6</v>
      </c>
      <c r="F26" s="25">
        <v>5</v>
      </c>
      <c r="G26" s="25">
        <v>2</v>
      </c>
      <c r="H26" s="25">
        <v>2</v>
      </c>
      <c r="I26" s="25">
        <v>2</v>
      </c>
      <c r="J26" s="35">
        <v>1</v>
      </c>
    </row>
    <row r="27" spans="1:10" ht="15.75">
      <c r="A27" s="14" t="s">
        <v>9</v>
      </c>
      <c r="B27" s="3"/>
      <c r="C27" s="3"/>
      <c r="D27" s="3"/>
      <c r="E27" s="3">
        <v>6</v>
      </c>
      <c r="F27" s="25">
        <v>5</v>
      </c>
      <c r="G27" s="25">
        <v>2</v>
      </c>
      <c r="H27" s="25">
        <v>2</v>
      </c>
      <c r="I27" s="25">
        <v>2</v>
      </c>
      <c r="J27" s="35">
        <v>1</v>
      </c>
    </row>
    <row r="28" spans="1:10" ht="15.75">
      <c r="A28" s="14" t="s">
        <v>64</v>
      </c>
      <c r="B28" s="3">
        <v>1</v>
      </c>
      <c r="C28" s="3">
        <v>1</v>
      </c>
      <c r="D28" s="3">
        <v>2</v>
      </c>
      <c r="E28" s="3">
        <v>5</v>
      </c>
      <c r="F28" s="25">
        <v>5</v>
      </c>
      <c r="G28" s="25">
        <v>6</v>
      </c>
      <c r="H28" s="25">
        <v>8</v>
      </c>
      <c r="I28" s="25">
        <v>8</v>
      </c>
      <c r="J28" s="35">
        <v>7</v>
      </c>
    </row>
    <row r="29" spans="1:10" ht="15.75">
      <c r="A29" s="14" t="s">
        <v>9</v>
      </c>
      <c r="B29" s="3"/>
      <c r="C29" s="3"/>
      <c r="D29" s="3"/>
      <c r="E29" s="3">
        <v>3</v>
      </c>
      <c r="F29" s="25">
        <v>2</v>
      </c>
      <c r="G29" s="25">
        <v>2</v>
      </c>
      <c r="H29" s="25">
        <v>2</v>
      </c>
      <c r="I29" s="25">
        <v>2</v>
      </c>
      <c r="J29" s="35">
        <v>1</v>
      </c>
    </row>
    <row r="30" spans="1:10" ht="15.75">
      <c r="A30" s="14" t="s">
        <v>65</v>
      </c>
      <c r="B30" s="3">
        <v>21</v>
      </c>
      <c r="C30" s="3">
        <v>21</v>
      </c>
      <c r="D30" s="3">
        <v>19</v>
      </c>
      <c r="E30" s="3">
        <v>19</v>
      </c>
      <c r="F30" s="25">
        <v>18</v>
      </c>
      <c r="G30" s="25">
        <v>17</v>
      </c>
      <c r="H30" s="25">
        <v>15</v>
      </c>
      <c r="I30" s="25">
        <v>15</v>
      </c>
      <c r="J30" s="35">
        <v>15</v>
      </c>
    </row>
    <row r="31" spans="1:10" ht="15.75">
      <c r="A31" s="14" t="s">
        <v>66</v>
      </c>
      <c r="B31" s="54"/>
      <c r="C31" s="3"/>
      <c r="D31" s="3"/>
      <c r="E31" s="3"/>
      <c r="F31" s="25"/>
      <c r="G31" s="25"/>
      <c r="H31" s="25"/>
      <c r="I31" s="25"/>
      <c r="J31" s="35"/>
    </row>
    <row r="32" spans="1:10" ht="15.75">
      <c r="A32" s="14" t="s">
        <v>67</v>
      </c>
      <c r="B32" s="54"/>
      <c r="C32" s="3"/>
      <c r="D32" s="3"/>
      <c r="E32" s="3"/>
      <c r="F32" s="25"/>
      <c r="G32" s="25">
        <v>0</v>
      </c>
      <c r="H32" s="25">
        <v>0</v>
      </c>
      <c r="I32" s="25">
        <v>0</v>
      </c>
      <c r="J32" s="35">
        <v>0</v>
      </c>
    </row>
    <row r="33" spans="1:10" ht="15.75">
      <c r="A33" s="14" t="s">
        <v>68</v>
      </c>
      <c r="B33" s="54"/>
      <c r="C33" s="3"/>
      <c r="D33" s="3"/>
      <c r="E33" s="3"/>
      <c r="F33" s="25"/>
      <c r="G33" s="25">
        <v>0</v>
      </c>
      <c r="H33" s="25">
        <v>0</v>
      </c>
      <c r="I33" s="25">
        <v>0</v>
      </c>
      <c r="J33" s="35">
        <v>0</v>
      </c>
    </row>
    <row r="34" spans="1:10" ht="15.75">
      <c r="A34" s="14" t="s">
        <v>69</v>
      </c>
      <c r="B34" s="54"/>
      <c r="C34" s="3"/>
      <c r="D34" s="3"/>
      <c r="E34" s="3"/>
      <c r="F34" s="25"/>
      <c r="G34" s="25">
        <v>0</v>
      </c>
      <c r="H34" s="25">
        <v>0</v>
      </c>
      <c r="I34" s="25">
        <v>0</v>
      </c>
      <c r="J34" s="35">
        <v>0</v>
      </c>
    </row>
    <row r="35" spans="1:10" ht="16.5" thickBot="1">
      <c r="A35" s="17" t="s">
        <v>70</v>
      </c>
      <c r="B35" s="29"/>
      <c r="C35" s="5"/>
      <c r="D35" s="5"/>
      <c r="E35" s="5"/>
      <c r="F35" s="26"/>
      <c r="G35" s="26"/>
      <c r="H35" s="51"/>
      <c r="I35" s="51"/>
      <c r="J35" s="52"/>
    </row>
    <row r="36" spans="1:9" ht="15.75">
      <c r="A36" s="55"/>
      <c r="B36" s="55"/>
      <c r="C36" s="55"/>
      <c r="D36" s="55"/>
      <c r="E36" s="55"/>
      <c r="F36" s="55"/>
      <c r="G36" s="55"/>
      <c r="H36" s="55"/>
      <c r="I36" s="55"/>
    </row>
    <row r="38" ht="15.75">
      <c r="A38" s="28"/>
    </row>
    <row r="39" ht="16.5" thickBot="1"/>
    <row r="40" spans="1:10" ht="18" customHeight="1" thickBot="1">
      <c r="A40" s="196" t="s">
        <v>72</v>
      </c>
      <c r="B40" s="197"/>
      <c r="C40" s="197"/>
      <c r="D40" s="197"/>
      <c r="E40" s="197"/>
      <c r="F40" s="197"/>
      <c r="G40" s="197"/>
      <c r="H40" s="197"/>
      <c r="I40" s="197"/>
      <c r="J40" s="198"/>
    </row>
    <row r="41" spans="1:10" ht="16.5" customHeight="1">
      <c r="A41" s="18" t="s">
        <v>19</v>
      </c>
      <c r="B41" s="19" t="s">
        <v>20</v>
      </c>
      <c r="C41" s="19" t="s">
        <v>21</v>
      </c>
      <c r="D41" s="19" t="s">
        <v>22</v>
      </c>
      <c r="E41" s="19" t="s">
        <v>23</v>
      </c>
      <c r="F41" s="19" t="s">
        <v>24</v>
      </c>
      <c r="G41" s="19" t="s">
        <v>25</v>
      </c>
      <c r="H41" s="19" t="s">
        <v>26</v>
      </c>
      <c r="I41" s="47" t="s">
        <v>27</v>
      </c>
      <c r="J41" s="21" t="s">
        <v>151</v>
      </c>
    </row>
    <row r="42" spans="1:10" ht="15.75">
      <c r="A42" s="11" t="s">
        <v>62</v>
      </c>
      <c r="B42" s="22">
        <v>41</v>
      </c>
      <c r="C42" s="22">
        <v>39</v>
      </c>
      <c r="D42" s="22">
        <v>38</v>
      </c>
      <c r="E42" s="22">
        <v>47</v>
      </c>
      <c r="F42" s="22">
        <v>45</v>
      </c>
      <c r="G42" s="22">
        <v>42</v>
      </c>
      <c r="H42" s="22">
        <f>H7+H24</f>
        <v>42</v>
      </c>
      <c r="I42" s="22">
        <f>I7+I24</f>
        <v>42</v>
      </c>
      <c r="J42" s="56">
        <f>J7+J24</f>
        <v>40</v>
      </c>
    </row>
    <row r="43" spans="1:10" ht="15.75">
      <c r="A43" s="14" t="s">
        <v>13</v>
      </c>
      <c r="B43" s="3"/>
      <c r="C43" s="3"/>
      <c r="D43" s="3"/>
      <c r="E43" s="25"/>
      <c r="F43" s="25"/>
      <c r="G43" s="25"/>
      <c r="H43" s="25"/>
      <c r="I43" s="49"/>
      <c r="J43" s="57"/>
    </row>
    <row r="44" spans="1:10" ht="15.75">
      <c r="A44" s="14" t="s">
        <v>63</v>
      </c>
      <c r="B44" s="3"/>
      <c r="C44" s="3"/>
      <c r="D44" s="3"/>
      <c r="E44" s="25">
        <v>6</v>
      </c>
      <c r="F44" s="25">
        <v>5</v>
      </c>
      <c r="G44" s="25">
        <v>2</v>
      </c>
      <c r="H44" s="25">
        <f aca="true" t="shared" si="0" ref="H44:J46">H9+H26</f>
        <v>2</v>
      </c>
      <c r="I44" s="25">
        <f t="shared" si="0"/>
        <v>2</v>
      </c>
      <c r="J44" s="4">
        <f>J9+J26</f>
        <v>1</v>
      </c>
    </row>
    <row r="45" spans="1:10" ht="15.75">
      <c r="A45" s="14" t="s">
        <v>9</v>
      </c>
      <c r="B45" s="3"/>
      <c r="C45" s="3"/>
      <c r="D45" s="3"/>
      <c r="E45" s="25">
        <v>6</v>
      </c>
      <c r="F45" s="25">
        <v>5</v>
      </c>
      <c r="G45" s="25">
        <v>2</v>
      </c>
      <c r="H45" s="25">
        <f t="shared" si="0"/>
        <v>2</v>
      </c>
      <c r="I45" s="25">
        <f t="shared" si="0"/>
        <v>2</v>
      </c>
      <c r="J45" s="4">
        <f t="shared" si="0"/>
        <v>1</v>
      </c>
    </row>
    <row r="46" spans="1:10" ht="15.75">
      <c r="A46" s="14" t="s">
        <v>64</v>
      </c>
      <c r="B46" s="3">
        <v>1</v>
      </c>
      <c r="C46" s="3">
        <v>1</v>
      </c>
      <c r="D46" s="3">
        <v>4</v>
      </c>
      <c r="E46" s="25">
        <v>8</v>
      </c>
      <c r="F46" s="25">
        <v>8</v>
      </c>
      <c r="G46" s="25">
        <v>15</v>
      </c>
      <c r="H46" s="25">
        <f t="shared" si="0"/>
        <v>19</v>
      </c>
      <c r="I46" s="25">
        <f t="shared" si="0"/>
        <v>19</v>
      </c>
      <c r="J46" s="4">
        <f t="shared" si="0"/>
        <v>18</v>
      </c>
    </row>
    <row r="47" spans="1:10" ht="15.75">
      <c r="A47" s="14" t="s">
        <v>9</v>
      </c>
      <c r="B47" s="3"/>
      <c r="C47" s="3"/>
      <c r="D47" s="3"/>
      <c r="E47" s="25">
        <v>3</v>
      </c>
      <c r="F47" s="25">
        <v>2</v>
      </c>
      <c r="G47" s="25">
        <v>2</v>
      </c>
      <c r="H47" s="25">
        <f>H12+H27</f>
        <v>2</v>
      </c>
      <c r="I47" s="25">
        <f>I12+I27</f>
        <v>2</v>
      </c>
      <c r="J47" s="4">
        <f aca="true" t="shared" si="1" ref="J47:J52">J12+J29</f>
        <v>1</v>
      </c>
    </row>
    <row r="48" spans="1:10" ht="15.75">
      <c r="A48" s="14" t="s">
        <v>65</v>
      </c>
      <c r="B48" s="3">
        <v>40</v>
      </c>
      <c r="C48" s="3">
        <v>38</v>
      </c>
      <c r="D48" s="3">
        <v>34</v>
      </c>
      <c r="E48" s="25">
        <v>33</v>
      </c>
      <c r="F48" s="25">
        <v>32</v>
      </c>
      <c r="G48" s="25">
        <v>25</v>
      </c>
      <c r="H48" s="25">
        <f>H13+H30</f>
        <v>21</v>
      </c>
      <c r="I48" s="25">
        <f>I13+I30</f>
        <v>21</v>
      </c>
      <c r="J48" s="4">
        <f t="shared" si="1"/>
        <v>21</v>
      </c>
    </row>
    <row r="49" spans="1:10" ht="15.75">
      <c r="A49" s="14" t="s">
        <v>66</v>
      </c>
      <c r="B49" s="3"/>
      <c r="C49" s="3"/>
      <c r="D49" s="3"/>
      <c r="E49" s="25"/>
      <c r="F49" s="25"/>
      <c r="G49" s="25"/>
      <c r="H49" s="25"/>
      <c r="I49" s="25"/>
      <c r="J49" s="4"/>
    </row>
    <row r="50" spans="1:10" ht="15.75">
      <c r="A50" s="14" t="s">
        <v>67</v>
      </c>
      <c r="B50" s="3"/>
      <c r="C50" s="3"/>
      <c r="D50" s="3"/>
      <c r="E50" s="25"/>
      <c r="F50" s="25">
        <v>1</v>
      </c>
      <c r="G50" s="25">
        <v>1</v>
      </c>
      <c r="H50" s="25">
        <v>1</v>
      </c>
      <c r="I50" s="25">
        <v>1</v>
      </c>
      <c r="J50" s="4">
        <f t="shared" si="1"/>
        <v>2</v>
      </c>
    </row>
    <row r="51" spans="1:10" ht="15.75">
      <c r="A51" s="14" t="s">
        <v>68</v>
      </c>
      <c r="B51" s="3">
        <v>1</v>
      </c>
      <c r="C51" s="3">
        <v>1</v>
      </c>
      <c r="D51" s="3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4">
        <f t="shared" si="1"/>
        <v>1</v>
      </c>
    </row>
    <row r="52" spans="1:10" ht="15.75">
      <c r="A52" s="14" t="s">
        <v>69</v>
      </c>
      <c r="B52" s="3">
        <v>1</v>
      </c>
      <c r="C52" s="3">
        <v>1</v>
      </c>
      <c r="D52" s="3">
        <v>1</v>
      </c>
      <c r="E52" s="25">
        <v>1</v>
      </c>
      <c r="F52" s="25">
        <v>1</v>
      </c>
      <c r="G52" s="25">
        <v>1</v>
      </c>
      <c r="H52" s="25">
        <v>1</v>
      </c>
      <c r="I52" s="25">
        <v>1</v>
      </c>
      <c r="J52" s="4">
        <f t="shared" si="1"/>
        <v>1</v>
      </c>
    </row>
    <row r="53" spans="1:10" ht="16.5" thickBot="1">
      <c r="A53" s="17" t="s">
        <v>70</v>
      </c>
      <c r="B53" s="5"/>
      <c r="C53" s="5"/>
      <c r="D53" s="5"/>
      <c r="E53" s="26"/>
      <c r="F53" s="26"/>
      <c r="G53" s="26"/>
      <c r="H53" s="26"/>
      <c r="I53" s="51"/>
      <c r="J53" s="58"/>
    </row>
    <row r="55" ht="15.75">
      <c r="A55" s="59"/>
    </row>
  </sheetData>
  <sheetProtection/>
  <mergeCells count="4">
    <mergeCell ref="A40:J40"/>
    <mergeCell ref="A22:J22"/>
    <mergeCell ref="A5:J5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zoomScale="75" zoomScaleNormal="75" zoomScalePageLayoutView="0" workbookViewId="0" topLeftCell="A16">
      <selection activeCell="J40" sqref="J40"/>
    </sheetView>
  </sheetViews>
  <sheetFormatPr defaultColWidth="9.140625" defaultRowHeight="12.75"/>
  <cols>
    <col min="1" max="1" width="43.140625" style="27" customWidth="1"/>
    <col min="2" max="7" width="10.8515625" style="27" customWidth="1"/>
    <col min="8" max="8" width="10.7109375" style="27" bestFit="1" customWidth="1"/>
    <col min="9" max="10" width="11.140625" style="27" customWidth="1"/>
    <col min="11" max="16384" width="9.140625" style="27" customWidth="1"/>
  </cols>
  <sheetData>
    <row r="2" spans="1:10" ht="40.5" customHeight="1">
      <c r="A2" s="191" t="s">
        <v>73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6.5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.75" customHeight="1" thickBot="1">
      <c r="A4" s="189" t="s">
        <v>19</v>
      </c>
      <c r="B4" s="192" t="s">
        <v>14</v>
      </c>
      <c r="C4" s="193"/>
      <c r="D4" s="193"/>
      <c r="E4" s="193"/>
      <c r="F4" s="193"/>
      <c r="G4" s="193"/>
      <c r="H4" s="193"/>
      <c r="I4" s="193"/>
      <c r="J4" s="194"/>
    </row>
    <row r="5" spans="1:10" ht="15.75" customHeight="1">
      <c r="A5" s="199"/>
      <c r="B5" s="127" t="s">
        <v>20</v>
      </c>
      <c r="C5" s="127" t="s">
        <v>21</v>
      </c>
      <c r="D5" s="127" t="s">
        <v>22</v>
      </c>
      <c r="E5" s="127" t="s">
        <v>23</v>
      </c>
      <c r="F5" s="128" t="s">
        <v>24</v>
      </c>
      <c r="G5" s="128" t="s">
        <v>25</v>
      </c>
      <c r="H5" s="128" t="s">
        <v>26</v>
      </c>
      <c r="I5" s="128" t="s">
        <v>27</v>
      </c>
      <c r="J5" s="129" t="s">
        <v>151</v>
      </c>
    </row>
    <row r="6" spans="1:10" ht="15.75">
      <c r="A6" s="130" t="s">
        <v>54</v>
      </c>
      <c r="B6" s="114">
        <v>10645</v>
      </c>
      <c r="C6" s="114">
        <v>9837</v>
      </c>
      <c r="D6" s="114">
        <v>9267</v>
      </c>
      <c r="E6" s="114">
        <v>8744</v>
      </c>
      <c r="F6" s="144">
        <v>8971</v>
      </c>
      <c r="G6" s="144">
        <v>8883</v>
      </c>
      <c r="H6" s="144">
        <v>8737</v>
      </c>
      <c r="I6" s="144">
        <f>I10+I12</f>
        <v>8896</v>
      </c>
      <c r="J6" s="145">
        <v>8995</v>
      </c>
    </row>
    <row r="7" spans="1:10" ht="15.75">
      <c r="A7" s="134" t="s">
        <v>13</v>
      </c>
      <c r="B7" s="94"/>
      <c r="C7" s="94"/>
      <c r="D7" s="94"/>
      <c r="E7" s="94"/>
      <c r="F7" s="149"/>
      <c r="G7" s="149"/>
      <c r="H7" s="149"/>
      <c r="I7" s="149"/>
      <c r="J7" s="150"/>
    </row>
    <row r="8" spans="1:10" ht="15.75">
      <c r="A8" s="134" t="s">
        <v>74</v>
      </c>
      <c r="B8" s="94"/>
      <c r="C8" s="94"/>
      <c r="D8" s="94"/>
      <c r="E8" s="94"/>
      <c r="F8" s="149"/>
      <c r="G8" s="149"/>
      <c r="H8" s="149"/>
      <c r="I8" s="149"/>
      <c r="J8" s="150"/>
    </row>
    <row r="9" spans="1:10" ht="15.75">
      <c r="A9" s="134" t="s">
        <v>9</v>
      </c>
      <c r="B9" s="94"/>
      <c r="C9" s="94"/>
      <c r="D9" s="94"/>
      <c r="E9" s="94"/>
      <c r="F9" s="149"/>
      <c r="G9" s="149"/>
      <c r="H9" s="149"/>
      <c r="I9" s="149"/>
      <c r="J9" s="150"/>
    </row>
    <row r="10" spans="1:10" ht="15.75">
      <c r="A10" s="134" t="s">
        <v>75</v>
      </c>
      <c r="B10" s="94"/>
      <c r="C10" s="94"/>
      <c r="D10" s="94">
        <v>532</v>
      </c>
      <c r="E10" s="94">
        <v>844</v>
      </c>
      <c r="F10" s="151">
        <v>825</v>
      </c>
      <c r="G10" s="151">
        <v>3975</v>
      </c>
      <c r="H10" s="151">
        <v>5032</v>
      </c>
      <c r="I10" s="151">
        <v>5251</v>
      </c>
      <c r="J10" s="152">
        <v>5343</v>
      </c>
    </row>
    <row r="11" spans="1:10" ht="15.75">
      <c r="A11" s="134" t="s">
        <v>9</v>
      </c>
      <c r="B11" s="94"/>
      <c r="C11" s="94"/>
      <c r="D11" s="94"/>
      <c r="E11" s="94">
        <v>0</v>
      </c>
      <c r="F11" s="151">
        <v>0</v>
      </c>
      <c r="G11" s="151">
        <v>0</v>
      </c>
      <c r="H11" s="151">
        <v>0</v>
      </c>
      <c r="I11" s="151">
        <v>0</v>
      </c>
      <c r="J11" s="152">
        <v>0</v>
      </c>
    </row>
    <row r="12" spans="1:10" ht="15.75">
      <c r="A12" s="134" t="s">
        <v>76</v>
      </c>
      <c r="B12" s="94">
        <v>10645</v>
      </c>
      <c r="C12" s="94">
        <v>9837</v>
      </c>
      <c r="D12" s="94">
        <v>8735</v>
      </c>
      <c r="E12" s="94">
        <v>7900</v>
      </c>
      <c r="F12" s="151">
        <v>8146</v>
      </c>
      <c r="G12" s="151">
        <v>4908</v>
      </c>
      <c r="H12" s="151">
        <v>3705</v>
      </c>
      <c r="I12" s="151">
        <v>3645</v>
      </c>
      <c r="J12" s="152">
        <v>3652</v>
      </c>
    </row>
    <row r="13" spans="1:10" ht="15.75">
      <c r="A13" s="134" t="s">
        <v>66</v>
      </c>
      <c r="B13" s="94"/>
      <c r="C13" s="94"/>
      <c r="D13" s="94"/>
      <c r="E13" s="94"/>
      <c r="F13" s="151"/>
      <c r="G13" s="151"/>
      <c r="H13" s="151"/>
      <c r="I13" s="151"/>
      <c r="J13" s="152"/>
    </row>
    <row r="14" spans="1:10" ht="15.75">
      <c r="A14" s="134" t="s">
        <v>77</v>
      </c>
      <c r="B14" s="94"/>
      <c r="C14" s="94"/>
      <c r="D14" s="94"/>
      <c r="E14" s="94"/>
      <c r="F14" s="151">
        <v>255</v>
      </c>
      <c r="G14" s="151">
        <v>166</v>
      </c>
      <c r="H14" s="151">
        <v>93</v>
      </c>
      <c r="I14" s="151">
        <v>56</v>
      </c>
      <c r="J14" s="152">
        <v>52</v>
      </c>
    </row>
    <row r="15" spans="1:10" ht="31.5">
      <c r="A15" s="134" t="s">
        <v>78</v>
      </c>
      <c r="B15" s="94">
        <v>926</v>
      </c>
      <c r="C15" s="94">
        <v>517</v>
      </c>
      <c r="D15" s="94">
        <v>628</v>
      </c>
      <c r="E15" s="94">
        <v>632</v>
      </c>
      <c r="F15" s="151">
        <v>594</v>
      </c>
      <c r="G15" s="151">
        <v>648</v>
      </c>
      <c r="H15" s="151">
        <v>645</v>
      </c>
      <c r="I15" s="151">
        <v>662</v>
      </c>
      <c r="J15" s="96">
        <v>677</v>
      </c>
    </row>
    <row r="16" spans="1:10" ht="15.75">
      <c r="A16" s="134" t="s">
        <v>79</v>
      </c>
      <c r="B16" s="94">
        <v>745</v>
      </c>
      <c r="C16" s="94">
        <v>747</v>
      </c>
      <c r="D16" s="94">
        <v>725</v>
      </c>
      <c r="E16" s="94">
        <v>754</v>
      </c>
      <c r="F16" s="151">
        <v>788</v>
      </c>
      <c r="G16" s="151">
        <v>814</v>
      </c>
      <c r="H16" s="151">
        <v>816</v>
      </c>
      <c r="I16" s="151">
        <v>842</v>
      </c>
      <c r="J16" s="96">
        <v>834</v>
      </c>
    </row>
    <row r="17" spans="1:10" ht="16.5" thickBot="1">
      <c r="A17" s="137" t="s">
        <v>80</v>
      </c>
      <c r="B17" s="97"/>
      <c r="C17" s="97"/>
      <c r="D17" s="97"/>
      <c r="E17" s="97"/>
      <c r="F17" s="153"/>
      <c r="G17" s="153"/>
      <c r="H17" s="153"/>
      <c r="I17" s="153"/>
      <c r="J17" s="154"/>
    </row>
    <row r="18" spans="1:10" ht="15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5.75">
      <c r="A19" s="155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ht="16.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15.75" customHeight="1" thickBot="1">
      <c r="A21" s="200" t="s">
        <v>19</v>
      </c>
      <c r="B21" s="192" t="s">
        <v>15</v>
      </c>
      <c r="C21" s="193"/>
      <c r="D21" s="193"/>
      <c r="E21" s="193"/>
      <c r="F21" s="193"/>
      <c r="G21" s="193"/>
      <c r="H21" s="193"/>
      <c r="I21" s="193"/>
      <c r="J21" s="194"/>
    </row>
    <row r="22" spans="1:10" ht="15.75">
      <c r="A22" s="199"/>
      <c r="B22" s="127" t="s">
        <v>20</v>
      </c>
      <c r="C22" s="127" t="s">
        <v>21</v>
      </c>
      <c r="D22" s="128" t="s">
        <v>22</v>
      </c>
      <c r="E22" s="127" t="s">
        <v>23</v>
      </c>
      <c r="F22" s="127" t="s">
        <v>24</v>
      </c>
      <c r="G22" s="156" t="s">
        <v>25</v>
      </c>
      <c r="H22" s="128" t="s">
        <v>26</v>
      </c>
      <c r="I22" s="128" t="s">
        <v>27</v>
      </c>
      <c r="J22" s="129" t="s">
        <v>151</v>
      </c>
    </row>
    <row r="23" spans="1:10" ht="15.75">
      <c r="A23" s="130" t="s">
        <v>54</v>
      </c>
      <c r="B23" s="114">
        <v>8206</v>
      </c>
      <c r="C23" s="114">
        <v>7514</v>
      </c>
      <c r="D23" s="114">
        <v>7144</v>
      </c>
      <c r="E23" s="157">
        <v>6899</v>
      </c>
      <c r="F23" s="157">
        <v>6835</v>
      </c>
      <c r="G23" s="157">
        <v>6694</v>
      </c>
      <c r="H23" s="144">
        <v>6716</v>
      </c>
      <c r="I23" s="144">
        <f>I25+I27+I29</f>
        <v>6793</v>
      </c>
      <c r="J23" s="145">
        <f>J25+J27+J29</f>
        <v>6797</v>
      </c>
    </row>
    <row r="24" spans="1:10" ht="15.75">
      <c r="A24" s="134" t="s">
        <v>13</v>
      </c>
      <c r="B24" s="94"/>
      <c r="C24" s="94"/>
      <c r="D24" s="94"/>
      <c r="E24" s="136"/>
      <c r="F24" s="136"/>
      <c r="G24" s="149"/>
      <c r="H24" s="149"/>
      <c r="I24" s="149"/>
      <c r="J24" s="150"/>
    </row>
    <row r="25" spans="1:10" ht="15.75">
      <c r="A25" s="134" t="s">
        <v>74</v>
      </c>
      <c r="B25" s="94"/>
      <c r="C25" s="94"/>
      <c r="D25" s="94"/>
      <c r="E25" s="136">
        <v>110</v>
      </c>
      <c r="F25" s="136">
        <v>40</v>
      </c>
      <c r="G25" s="151">
        <v>36</v>
      </c>
      <c r="H25" s="151">
        <v>16</v>
      </c>
      <c r="I25" s="151">
        <v>18</v>
      </c>
      <c r="J25" s="150">
        <v>22</v>
      </c>
    </row>
    <row r="26" spans="1:10" ht="15.75">
      <c r="A26" s="134" t="s">
        <v>9</v>
      </c>
      <c r="B26" s="94"/>
      <c r="C26" s="94"/>
      <c r="D26" s="94"/>
      <c r="E26" s="136">
        <v>110</v>
      </c>
      <c r="F26" s="136">
        <v>40</v>
      </c>
      <c r="G26" s="151">
        <v>36</v>
      </c>
      <c r="H26" s="151">
        <v>16</v>
      </c>
      <c r="I26" s="151">
        <v>18</v>
      </c>
      <c r="J26" s="150">
        <v>22</v>
      </c>
    </row>
    <row r="27" spans="1:10" ht="15.75">
      <c r="A27" s="134" t="s">
        <v>75</v>
      </c>
      <c r="B27" s="94">
        <v>208</v>
      </c>
      <c r="C27" s="94">
        <v>182</v>
      </c>
      <c r="D27" s="94">
        <v>247</v>
      </c>
      <c r="E27" s="136">
        <v>325</v>
      </c>
      <c r="F27" s="136">
        <v>405</v>
      </c>
      <c r="G27" s="151">
        <v>523</v>
      </c>
      <c r="H27" s="151">
        <v>688</v>
      </c>
      <c r="I27" s="151">
        <v>670</v>
      </c>
      <c r="J27" s="152">
        <v>686</v>
      </c>
    </row>
    <row r="28" spans="1:10" ht="15.75">
      <c r="A28" s="134" t="s">
        <v>9</v>
      </c>
      <c r="B28" s="94"/>
      <c r="C28" s="94"/>
      <c r="D28" s="94"/>
      <c r="E28" s="136">
        <v>76</v>
      </c>
      <c r="F28" s="136">
        <v>73</v>
      </c>
      <c r="G28" s="151">
        <v>51</v>
      </c>
      <c r="H28" s="151">
        <v>48</v>
      </c>
      <c r="I28" s="151">
        <v>39</v>
      </c>
      <c r="J28" s="152">
        <v>45</v>
      </c>
    </row>
    <row r="29" spans="1:10" ht="15.75">
      <c r="A29" s="134" t="s">
        <v>76</v>
      </c>
      <c r="B29" s="94">
        <v>7939</v>
      </c>
      <c r="C29" s="94">
        <v>7332</v>
      </c>
      <c r="D29" s="94">
        <v>6897</v>
      </c>
      <c r="E29" s="136">
        <v>6464</v>
      </c>
      <c r="F29" s="136">
        <v>6390</v>
      </c>
      <c r="G29" s="151">
        <v>6135</v>
      </c>
      <c r="H29" s="151">
        <v>6012</v>
      </c>
      <c r="I29" s="151">
        <v>6105</v>
      </c>
      <c r="J29" s="152">
        <v>6089</v>
      </c>
    </row>
    <row r="30" spans="1:10" ht="15.75">
      <c r="A30" s="134" t="s">
        <v>66</v>
      </c>
      <c r="B30" s="94"/>
      <c r="C30" s="94"/>
      <c r="D30" s="94"/>
      <c r="E30" s="136"/>
      <c r="F30" s="136"/>
      <c r="G30" s="151"/>
      <c r="H30" s="151"/>
      <c r="I30" s="151"/>
      <c r="J30" s="152"/>
    </row>
    <row r="31" spans="1:10" ht="15.75">
      <c r="A31" s="134" t="s">
        <v>77</v>
      </c>
      <c r="B31" s="94"/>
      <c r="C31" s="94"/>
      <c r="D31" s="94"/>
      <c r="E31" s="136"/>
      <c r="F31" s="136"/>
      <c r="G31" s="151">
        <v>0</v>
      </c>
      <c r="H31" s="151">
        <v>0</v>
      </c>
      <c r="I31" s="151">
        <v>0</v>
      </c>
      <c r="J31" s="152">
        <v>0</v>
      </c>
    </row>
    <row r="32" spans="1:10" ht="31.5">
      <c r="A32" s="134" t="s">
        <v>78</v>
      </c>
      <c r="B32" s="94"/>
      <c r="C32" s="94"/>
      <c r="D32" s="94"/>
      <c r="E32" s="136"/>
      <c r="F32" s="136"/>
      <c r="G32" s="151">
        <v>0</v>
      </c>
      <c r="H32" s="151">
        <v>0</v>
      </c>
      <c r="I32" s="151">
        <v>0</v>
      </c>
      <c r="J32" s="152">
        <v>0</v>
      </c>
    </row>
    <row r="33" spans="1:10" ht="15.75">
      <c r="A33" s="134" t="s">
        <v>79</v>
      </c>
      <c r="B33" s="94"/>
      <c r="C33" s="94"/>
      <c r="D33" s="94"/>
      <c r="E33" s="136"/>
      <c r="F33" s="136"/>
      <c r="G33" s="151">
        <v>0</v>
      </c>
      <c r="H33" s="151">
        <v>0</v>
      </c>
      <c r="I33" s="151">
        <v>0</v>
      </c>
      <c r="J33" s="152">
        <v>0</v>
      </c>
    </row>
    <row r="34" spans="1:10" ht="16.5" thickBot="1">
      <c r="A34" s="137" t="s">
        <v>80</v>
      </c>
      <c r="B34" s="97"/>
      <c r="C34" s="97"/>
      <c r="D34" s="97"/>
      <c r="E34" s="138"/>
      <c r="F34" s="138"/>
      <c r="G34" s="153">
        <v>0</v>
      </c>
      <c r="H34" s="153">
        <v>0</v>
      </c>
      <c r="I34" s="153">
        <v>0</v>
      </c>
      <c r="J34" s="154">
        <v>0</v>
      </c>
    </row>
    <row r="35" spans="1:10" ht="15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ht="15.75">
      <c r="A36" s="155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ht="16.5" thickBo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 ht="16.5" customHeight="1" thickBot="1">
      <c r="A38" s="189" t="s">
        <v>19</v>
      </c>
      <c r="B38" s="192" t="s">
        <v>34</v>
      </c>
      <c r="C38" s="193"/>
      <c r="D38" s="193"/>
      <c r="E38" s="193"/>
      <c r="F38" s="193"/>
      <c r="G38" s="193"/>
      <c r="H38" s="193"/>
      <c r="I38" s="193"/>
      <c r="J38" s="194"/>
    </row>
    <row r="39" spans="1:10" ht="15.75">
      <c r="A39" s="199"/>
      <c r="B39" s="127" t="s">
        <v>20</v>
      </c>
      <c r="C39" s="127" t="s">
        <v>21</v>
      </c>
      <c r="D39" s="127" t="s">
        <v>22</v>
      </c>
      <c r="E39" s="127" t="s">
        <v>23</v>
      </c>
      <c r="F39" s="128" t="s">
        <v>24</v>
      </c>
      <c r="G39" s="128" t="s">
        <v>25</v>
      </c>
      <c r="H39" s="128" t="s">
        <v>26</v>
      </c>
      <c r="I39" s="128" t="s">
        <v>27</v>
      </c>
      <c r="J39" s="129" t="s">
        <v>151</v>
      </c>
    </row>
    <row r="40" spans="1:10" ht="15.75">
      <c r="A40" s="130" t="s">
        <v>54</v>
      </c>
      <c r="B40" s="114">
        <v>18851</v>
      </c>
      <c r="C40" s="114">
        <v>17351</v>
      </c>
      <c r="D40" s="114">
        <v>16411</v>
      </c>
      <c r="E40" s="114">
        <v>15643</v>
      </c>
      <c r="F40" s="144">
        <v>15806</v>
      </c>
      <c r="G40" s="144">
        <v>15577</v>
      </c>
      <c r="H40" s="144">
        <f>H6+H23</f>
        <v>15453</v>
      </c>
      <c r="I40" s="144">
        <f>I6+I23</f>
        <v>15689</v>
      </c>
      <c r="J40" s="145">
        <f>J6+J23</f>
        <v>15792</v>
      </c>
    </row>
    <row r="41" spans="1:10" ht="15.75">
      <c r="A41" s="134" t="s">
        <v>13</v>
      </c>
      <c r="B41" s="94"/>
      <c r="C41" s="94"/>
      <c r="D41" s="94"/>
      <c r="E41" s="94"/>
      <c r="F41" s="149"/>
      <c r="G41" s="149"/>
      <c r="H41" s="149"/>
      <c r="I41" s="149"/>
      <c r="J41" s="150"/>
    </row>
    <row r="42" spans="1:10" ht="15.75">
      <c r="A42" s="134" t="s">
        <v>74</v>
      </c>
      <c r="B42" s="94"/>
      <c r="C42" s="94"/>
      <c r="D42" s="94"/>
      <c r="E42" s="94">
        <v>110</v>
      </c>
      <c r="F42" s="151">
        <v>40</v>
      </c>
      <c r="G42" s="151">
        <v>36</v>
      </c>
      <c r="H42" s="151">
        <f aca="true" t="shared" si="0" ref="H42:J46">H8+H25</f>
        <v>16</v>
      </c>
      <c r="I42" s="151">
        <f t="shared" si="0"/>
        <v>18</v>
      </c>
      <c r="J42" s="150">
        <f>J8+J25</f>
        <v>22</v>
      </c>
    </row>
    <row r="43" spans="1:10" ht="15.75">
      <c r="A43" s="134" t="s">
        <v>9</v>
      </c>
      <c r="B43" s="94"/>
      <c r="C43" s="94"/>
      <c r="D43" s="94"/>
      <c r="E43" s="94">
        <v>110</v>
      </c>
      <c r="F43" s="151">
        <v>40</v>
      </c>
      <c r="G43" s="151">
        <v>36</v>
      </c>
      <c r="H43" s="151">
        <f t="shared" si="0"/>
        <v>16</v>
      </c>
      <c r="I43" s="151">
        <f t="shared" si="0"/>
        <v>18</v>
      </c>
      <c r="J43" s="150">
        <f t="shared" si="0"/>
        <v>22</v>
      </c>
    </row>
    <row r="44" spans="1:10" ht="15.75">
      <c r="A44" s="134" t="s">
        <v>75</v>
      </c>
      <c r="B44" s="94">
        <v>208</v>
      </c>
      <c r="C44" s="94">
        <v>182</v>
      </c>
      <c r="D44" s="94">
        <v>779</v>
      </c>
      <c r="E44" s="94">
        <v>1169</v>
      </c>
      <c r="F44" s="151">
        <v>1230</v>
      </c>
      <c r="G44" s="151">
        <v>4498</v>
      </c>
      <c r="H44" s="151">
        <f t="shared" si="0"/>
        <v>5720</v>
      </c>
      <c r="I44" s="151">
        <f t="shared" si="0"/>
        <v>5921</v>
      </c>
      <c r="J44" s="150">
        <f t="shared" si="0"/>
        <v>6029</v>
      </c>
    </row>
    <row r="45" spans="1:10" ht="15.75">
      <c r="A45" s="134" t="s">
        <v>9</v>
      </c>
      <c r="B45" s="94"/>
      <c r="C45" s="94"/>
      <c r="D45" s="94"/>
      <c r="E45" s="94">
        <v>76</v>
      </c>
      <c r="F45" s="151">
        <v>73</v>
      </c>
      <c r="G45" s="151">
        <v>51</v>
      </c>
      <c r="H45" s="151">
        <f t="shared" si="0"/>
        <v>48</v>
      </c>
      <c r="I45" s="151">
        <f t="shared" si="0"/>
        <v>39</v>
      </c>
      <c r="J45" s="150">
        <f t="shared" si="0"/>
        <v>45</v>
      </c>
    </row>
    <row r="46" spans="1:10" ht="15.75">
      <c r="A46" s="134" t="s">
        <v>76</v>
      </c>
      <c r="B46" s="94">
        <v>18584</v>
      </c>
      <c r="C46" s="94">
        <v>17169</v>
      </c>
      <c r="D46" s="94">
        <v>15632</v>
      </c>
      <c r="E46" s="94">
        <v>14364</v>
      </c>
      <c r="F46" s="151">
        <v>14536</v>
      </c>
      <c r="G46" s="151">
        <v>11043</v>
      </c>
      <c r="H46" s="151">
        <f t="shared" si="0"/>
        <v>9717</v>
      </c>
      <c r="I46" s="151">
        <f t="shared" si="0"/>
        <v>9750</v>
      </c>
      <c r="J46" s="150">
        <f t="shared" si="0"/>
        <v>9741</v>
      </c>
    </row>
    <row r="47" spans="1:10" ht="15.75">
      <c r="A47" s="134" t="s">
        <v>66</v>
      </c>
      <c r="B47" s="94"/>
      <c r="C47" s="94"/>
      <c r="D47" s="94"/>
      <c r="E47" s="94"/>
      <c r="F47" s="151"/>
      <c r="G47" s="151"/>
      <c r="H47" s="151"/>
      <c r="I47" s="151"/>
      <c r="J47" s="150"/>
    </row>
    <row r="48" spans="1:10" ht="15.75">
      <c r="A48" s="134" t="s">
        <v>77</v>
      </c>
      <c r="B48" s="94"/>
      <c r="C48" s="94"/>
      <c r="D48" s="94"/>
      <c r="E48" s="94"/>
      <c r="F48" s="151">
        <v>255</v>
      </c>
      <c r="G48" s="151">
        <v>166</v>
      </c>
      <c r="H48" s="151">
        <v>93</v>
      </c>
      <c r="I48" s="151">
        <f aca="true" t="shared" si="1" ref="I48:J50">I14+I31</f>
        <v>56</v>
      </c>
      <c r="J48" s="150">
        <f t="shared" si="1"/>
        <v>52</v>
      </c>
    </row>
    <row r="49" spans="1:10" ht="31.5">
      <c r="A49" s="134" t="s">
        <v>78</v>
      </c>
      <c r="B49" s="94">
        <v>926</v>
      </c>
      <c r="C49" s="94">
        <v>517</v>
      </c>
      <c r="D49" s="94">
        <v>628</v>
      </c>
      <c r="E49" s="94">
        <v>632</v>
      </c>
      <c r="F49" s="151">
        <v>594</v>
      </c>
      <c r="G49" s="151">
        <v>648</v>
      </c>
      <c r="H49" s="151">
        <v>645</v>
      </c>
      <c r="I49" s="151">
        <f t="shared" si="1"/>
        <v>662</v>
      </c>
      <c r="J49" s="150">
        <f t="shared" si="1"/>
        <v>677</v>
      </c>
    </row>
    <row r="50" spans="1:10" ht="15.75">
      <c r="A50" s="134" t="s">
        <v>79</v>
      </c>
      <c r="B50" s="94">
        <v>745</v>
      </c>
      <c r="C50" s="94">
        <v>747</v>
      </c>
      <c r="D50" s="94">
        <v>725</v>
      </c>
      <c r="E50" s="94">
        <v>754</v>
      </c>
      <c r="F50" s="151">
        <v>788</v>
      </c>
      <c r="G50" s="151">
        <v>814</v>
      </c>
      <c r="H50" s="151">
        <v>816</v>
      </c>
      <c r="I50" s="151">
        <f t="shared" si="1"/>
        <v>842</v>
      </c>
      <c r="J50" s="150">
        <f t="shared" si="1"/>
        <v>834</v>
      </c>
    </row>
    <row r="51" spans="1:10" ht="16.5" thickBot="1">
      <c r="A51" s="137" t="s">
        <v>80</v>
      </c>
      <c r="B51" s="97"/>
      <c r="C51" s="97"/>
      <c r="D51" s="97"/>
      <c r="E51" s="97"/>
      <c r="F51" s="158"/>
      <c r="G51" s="158"/>
      <c r="H51" s="153"/>
      <c r="I51" s="153"/>
      <c r="J51" s="154"/>
    </row>
    <row r="52" ht="15.75">
      <c r="A52" s="63"/>
    </row>
  </sheetData>
  <sheetProtection/>
  <mergeCells count="7">
    <mergeCell ref="A2:J2"/>
    <mergeCell ref="A4:A5"/>
    <mergeCell ref="A21:A22"/>
    <mergeCell ref="A38:A39"/>
    <mergeCell ref="B38:J38"/>
    <mergeCell ref="B21:J21"/>
    <mergeCell ref="B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4.28125" style="27" customWidth="1"/>
    <col min="2" max="7" width="10.8515625" style="27" customWidth="1"/>
    <col min="8" max="8" width="11.140625" style="27" customWidth="1"/>
    <col min="9" max="9" width="10.8515625" style="27" customWidth="1"/>
    <col min="10" max="10" width="11.7109375" style="27" customWidth="1"/>
    <col min="11" max="16384" width="9.140625" style="27" customWidth="1"/>
  </cols>
  <sheetData>
    <row r="1" ht="28.5" customHeight="1"/>
    <row r="2" spans="1:10" ht="77.25" customHeight="1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6.5" thickBot="1"/>
    <row r="4" spans="1:10" ht="15.75" customHeight="1" thickBot="1">
      <c r="A4" s="201" t="s">
        <v>19</v>
      </c>
      <c r="B4" s="196" t="s">
        <v>14</v>
      </c>
      <c r="C4" s="197"/>
      <c r="D4" s="197"/>
      <c r="E4" s="197"/>
      <c r="F4" s="197"/>
      <c r="G4" s="197"/>
      <c r="H4" s="197"/>
      <c r="I4" s="197"/>
      <c r="J4" s="198"/>
    </row>
    <row r="5" spans="1:10" ht="15.75">
      <c r="A5" s="202"/>
      <c r="B5" s="19" t="s">
        <v>20</v>
      </c>
      <c r="C5" s="19" t="s">
        <v>21</v>
      </c>
      <c r="D5" s="19" t="s">
        <v>22</v>
      </c>
      <c r="E5" s="19" t="s">
        <v>23</v>
      </c>
      <c r="F5" s="20" t="s">
        <v>24</v>
      </c>
      <c r="G5" s="20" t="s">
        <v>25</v>
      </c>
      <c r="H5" s="20" t="s">
        <v>26</v>
      </c>
      <c r="I5" s="20" t="s">
        <v>27</v>
      </c>
      <c r="J5" s="21" t="s">
        <v>151</v>
      </c>
    </row>
    <row r="6" spans="1:10" ht="15.75">
      <c r="A6" s="14" t="s">
        <v>82</v>
      </c>
      <c r="B6" s="3">
        <v>71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50">
        <v>0</v>
      </c>
    </row>
    <row r="7" spans="1:10" ht="15.75">
      <c r="A7" s="14" t="s">
        <v>83</v>
      </c>
      <c r="B7" s="3">
        <v>38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50">
        <v>0</v>
      </c>
    </row>
    <row r="8" spans="1:10" ht="15.75">
      <c r="A8" s="14" t="s">
        <v>84</v>
      </c>
      <c r="B8" s="3">
        <v>647</v>
      </c>
      <c r="C8" s="3">
        <v>49</v>
      </c>
      <c r="D8" s="3">
        <v>23</v>
      </c>
      <c r="E8" s="3">
        <v>109</v>
      </c>
      <c r="F8" s="36">
        <v>21</v>
      </c>
      <c r="G8" s="36">
        <v>51</v>
      </c>
      <c r="H8" s="36">
        <v>18</v>
      </c>
      <c r="I8" s="36">
        <v>20</v>
      </c>
      <c r="J8" s="35">
        <v>25</v>
      </c>
    </row>
    <row r="9" spans="1:10" ht="15.75">
      <c r="A9" s="14" t="s">
        <v>83</v>
      </c>
      <c r="B9" s="3">
        <v>333</v>
      </c>
      <c r="C9" s="3">
        <v>20</v>
      </c>
      <c r="D9" s="3">
        <v>17</v>
      </c>
      <c r="E9" s="3">
        <v>57</v>
      </c>
      <c r="F9" s="36">
        <v>11</v>
      </c>
      <c r="G9" s="36">
        <v>26</v>
      </c>
      <c r="H9" s="36">
        <v>12</v>
      </c>
      <c r="I9" s="36">
        <v>11</v>
      </c>
      <c r="J9" s="35">
        <v>16</v>
      </c>
    </row>
    <row r="10" spans="1:10" ht="15.75">
      <c r="A10" s="14" t="s">
        <v>85</v>
      </c>
      <c r="B10" s="3">
        <v>772</v>
      </c>
      <c r="C10" s="3">
        <v>689</v>
      </c>
      <c r="D10" s="3">
        <v>705</v>
      </c>
      <c r="E10" s="3">
        <v>694</v>
      </c>
      <c r="F10" s="36">
        <v>700</v>
      </c>
      <c r="G10" s="36">
        <v>828</v>
      </c>
      <c r="H10" s="36">
        <v>844</v>
      </c>
      <c r="I10" s="36">
        <v>950</v>
      </c>
      <c r="J10" s="35">
        <v>853</v>
      </c>
    </row>
    <row r="11" spans="1:10" ht="15.75">
      <c r="A11" s="14" t="s">
        <v>83</v>
      </c>
      <c r="B11" s="3">
        <v>376</v>
      </c>
      <c r="C11" s="3">
        <v>348</v>
      </c>
      <c r="D11" s="3">
        <v>341</v>
      </c>
      <c r="E11" s="3">
        <v>356</v>
      </c>
      <c r="F11" s="36">
        <v>339</v>
      </c>
      <c r="G11" s="36">
        <v>425</v>
      </c>
      <c r="H11" s="36">
        <v>426</v>
      </c>
      <c r="I11" s="36">
        <v>484</v>
      </c>
      <c r="J11" s="35">
        <v>432</v>
      </c>
    </row>
    <row r="12" spans="1:10" ht="31.5">
      <c r="A12" s="14" t="s">
        <v>86</v>
      </c>
      <c r="B12" s="3">
        <v>0</v>
      </c>
      <c r="C12" s="3">
        <v>0</v>
      </c>
      <c r="D12" s="3">
        <v>0</v>
      </c>
      <c r="E12" s="3">
        <v>0</v>
      </c>
      <c r="F12" s="36">
        <v>0</v>
      </c>
      <c r="G12" s="36">
        <v>0</v>
      </c>
      <c r="H12" s="36">
        <v>0</v>
      </c>
      <c r="I12" s="36">
        <v>0</v>
      </c>
      <c r="J12" s="50">
        <v>0</v>
      </c>
    </row>
    <row r="13" spans="1:10" ht="15.75">
      <c r="A13" s="11" t="s">
        <v>87</v>
      </c>
      <c r="B13" s="22">
        <v>811</v>
      </c>
      <c r="C13" s="22">
        <v>792</v>
      </c>
      <c r="D13" s="22">
        <v>810</v>
      </c>
      <c r="E13" s="22">
        <v>777</v>
      </c>
      <c r="F13" s="23">
        <v>839</v>
      </c>
      <c r="G13" s="23">
        <v>941</v>
      </c>
      <c r="H13" s="23">
        <v>993</v>
      </c>
      <c r="I13" s="23">
        <v>1099</v>
      </c>
      <c r="J13" s="24">
        <v>1016</v>
      </c>
    </row>
    <row r="14" spans="1:10" ht="15.75">
      <c r="A14" s="14" t="s">
        <v>88</v>
      </c>
      <c r="B14" s="3"/>
      <c r="C14" s="3"/>
      <c r="D14" s="3"/>
      <c r="E14" s="3"/>
      <c r="F14" s="36"/>
      <c r="G14" s="36"/>
      <c r="H14" s="36"/>
      <c r="I14" s="36"/>
      <c r="J14" s="50"/>
    </row>
    <row r="15" spans="1:10" ht="15.75">
      <c r="A15" s="14" t="s">
        <v>89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50">
        <v>0</v>
      </c>
    </row>
    <row r="16" spans="1:10" ht="16.5" thickBot="1">
      <c r="A16" s="17" t="s">
        <v>90</v>
      </c>
      <c r="B16" s="5">
        <v>811</v>
      </c>
      <c r="C16" s="5">
        <v>792</v>
      </c>
      <c r="D16" s="5">
        <v>810</v>
      </c>
      <c r="E16" s="5">
        <v>777</v>
      </c>
      <c r="F16" s="41">
        <v>839</v>
      </c>
      <c r="G16" s="41">
        <v>941</v>
      </c>
      <c r="H16" s="41">
        <v>993</v>
      </c>
      <c r="I16" s="41">
        <v>1099</v>
      </c>
      <c r="J16" s="40">
        <v>1016</v>
      </c>
    </row>
    <row r="18" ht="15.75">
      <c r="A18" s="28"/>
    </row>
    <row r="19" ht="16.5" thickBot="1"/>
    <row r="20" spans="1:10" ht="15" customHeight="1" thickBot="1">
      <c r="A20" s="201" t="s">
        <v>19</v>
      </c>
      <c r="B20" s="196" t="s">
        <v>15</v>
      </c>
      <c r="C20" s="197"/>
      <c r="D20" s="197"/>
      <c r="E20" s="197"/>
      <c r="F20" s="197"/>
      <c r="G20" s="197"/>
      <c r="H20" s="197"/>
      <c r="I20" s="197"/>
      <c r="J20" s="198"/>
    </row>
    <row r="21" spans="1:10" ht="15.75">
      <c r="A21" s="202"/>
      <c r="B21" s="19" t="s">
        <v>20</v>
      </c>
      <c r="C21" s="19" t="s">
        <v>21</v>
      </c>
      <c r="D21" s="19" t="s">
        <v>22</v>
      </c>
      <c r="E21" s="20" t="s">
        <v>23</v>
      </c>
      <c r="F21" s="20" t="s">
        <v>24</v>
      </c>
      <c r="G21" s="20" t="s">
        <v>25</v>
      </c>
      <c r="H21" s="20" t="s">
        <v>26</v>
      </c>
      <c r="I21" s="20" t="s">
        <v>27</v>
      </c>
      <c r="J21" s="21" t="s">
        <v>151</v>
      </c>
    </row>
    <row r="22" spans="1:10" ht="15.75">
      <c r="A22" s="14" t="s">
        <v>82</v>
      </c>
      <c r="B22" s="3">
        <v>37</v>
      </c>
      <c r="C22" s="3">
        <v>0</v>
      </c>
      <c r="D22" s="3">
        <v>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50">
        <v>0</v>
      </c>
    </row>
    <row r="23" spans="1:10" ht="15.75">
      <c r="A23" s="14" t="s">
        <v>83</v>
      </c>
      <c r="B23" s="3">
        <v>25</v>
      </c>
      <c r="C23" s="3">
        <v>0</v>
      </c>
      <c r="D23" s="3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50">
        <v>0</v>
      </c>
    </row>
    <row r="24" spans="1:10" ht="15.75">
      <c r="A24" s="14" t="s">
        <v>84</v>
      </c>
      <c r="B24" s="3">
        <v>424</v>
      </c>
      <c r="C24" s="3">
        <v>43</v>
      </c>
      <c r="D24" s="3">
        <v>60</v>
      </c>
      <c r="E24" s="25">
        <v>87</v>
      </c>
      <c r="F24" s="25">
        <v>76</v>
      </c>
      <c r="G24" s="25">
        <v>61</v>
      </c>
      <c r="H24" s="36">
        <v>7</v>
      </c>
      <c r="I24" s="36">
        <v>49</v>
      </c>
      <c r="J24" s="35">
        <v>62</v>
      </c>
    </row>
    <row r="25" spans="1:10" ht="15.75">
      <c r="A25" s="14" t="s">
        <v>83</v>
      </c>
      <c r="B25" s="3">
        <v>199</v>
      </c>
      <c r="C25" s="3">
        <v>23</v>
      </c>
      <c r="D25" s="3">
        <v>33</v>
      </c>
      <c r="E25" s="25">
        <v>50</v>
      </c>
      <c r="F25" s="25">
        <v>38</v>
      </c>
      <c r="G25" s="25">
        <v>33</v>
      </c>
      <c r="H25" s="36">
        <v>3</v>
      </c>
      <c r="I25" s="36">
        <v>29</v>
      </c>
      <c r="J25" s="35">
        <v>32</v>
      </c>
    </row>
    <row r="26" spans="1:10" ht="15.75">
      <c r="A26" s="14" t="s">
        <v>85</v>
      </c>
      <c r="B26" s="3">
        <v>686</v>
      </c>
      <c r="C26" s="3">
        <v>556</v>
      </c>
      <c r="D26" s="3">
        <v>592</v>
      </c>
      <c r="E26" s="25">
        <v>543</v>
      </c>
      <c r="F26" s="25">
        <v>626</v>
      </c>
      <c r="G26" s="25">
        <v>668</v>
      </c>
      <c r="H26" s="36">
        <v>357</v>
      </c>
      <c r="I26" s="36">
        <v>647</v>
      </c>
      <c r="J26" s="35">
        <v>708</v>
      </c>
    </row>
    <row r="27" spans="1:10" ht="15.75">
      <c r="A27" s="14" t="s">
        <v>83</v>
      </c>
      <c r="B27" s="3">
        <v>305</v>
      </c>
      <c r="C27" s="3">
        <v>286</v>
      </c>
      <c r="D27" s="3">
        <v>274</v>
      </c>
      <c r="E27" s="25">
        <v>286</v>
      </c>
      <c r="F27" s="25">
        <v>319</v>
      </c>
      <c r="G27" s="25">
        <v>318</v>
      </c>
      <c r="H27" s="36">
        <v>177</v>
      </c>
      <c r="I27" s="36">
        <v>347</v>
      </c>
      <c r="J27" s="35">
        <v>362</v>
      </c>
    </row>
    <row r="28" spans="1:10" ht="31.5">
      <c r="A28" s="14" t="s">
        <v>86</v>
      </c>
      <c r="B28" s="3"/>
      <c r="C28" s="3"/>
      <c r="D28" s="3"/>
      <c r="E28" s="25"/>
      <c r="F28" s="25"/>
      <c r="G28" s="25"/>
      <c r="H28" s="36"/>
      <c r="I28" s="36"/>
      <c r="J28" s="50"/>
    </row>
    <row r="29" spans="1:10" ht="15.75">
      <c r="A29" s="11" t="s">
        <v>87</v>
      </c>
      <c r="B29" s="22">
        <v>670</v>
      </c>
      <c r="C29" s="22">
        <v>629</v>
      </c>
      <c r="D29" s="22">
        <v>673</v>
      </c>
      <c r="E29" s="23">
        <v>608</v>
      </c>
      <c r="F29" s="23">
        <v>671</v>
      </c>
      <c r="G29" s="23">
        <v>722</v>
      </c>
      <c r="H29" s="23">
        <v>777</v>
      </c>
      <c r="I29" s="23">
        <v>777</v>
      </c>
      <c r="J29" s="24">
        <v>771</v>
      </c>
    </row>
    <row r="30" spans="1:10" ht="15.75">
      <c r="A30" s="14" t="s">
        <v>88</v>
      </c>
      <c r="B30" s="3"/>
      <c r="C30" s="3"/>
      <c r="D30" s="3"/>
      <c r="E30" s="25"/>
      <c r="F30" s="25"/>
      <c r="G30" s="25"/>
      <c r="H30" s="36"/>
      <c r="I30" s="36"/>
      <c r="J30" s="50"/>
    </row>
    <row r="31" spans="1:10" ht="15.75">
      <c r="A31" s="14" t="s">
        <v>89</v>
      </c>
      <c r="B31" s="3">
        <v>0</v>
      </c>
      <c r="C31" s="3">
        <v>0</v>
      </c>
      <c r="D31" s="3">
        <v>0</v>
      </c>
      <c r="E31" s="25">
        <v>0</v>
      </c>
      <c r="F31" s="25">
        <v>0</v>
      </c>
      <c r="G31" s="25">
        <v>0</v>
      </c>
      <c r="H31" s="36">
        <v>0</v>
      </c>
      <c r="I31" s="36">
        <v>0</v>
      </c>
      <c r="J31" s="50">
        <v>0</v>
      </c>
    </row>
    <row r="32" spans="1:10" ht="16.5" thickBot="1">
      <c r="A32" s="17" t="s">
        <v>90</v>
      </c>
      <c r="B32" s="5">
        <v>670</v>
      </c>
      <c r="C32" s="5">
        <v>629</v>
      </c>
      <c r="D32" s="5">
        <v>673</v>
      </c>
      <c r="E32" s="26">
        <v>608</v>
      </c>
      <c r="F32" s="26">
        <v>671</v>
      </c>
      <c r="G32" s="26">
        <v>722</v>
      </c>
      <c r="H32" s="41">
        <v>777</v>
      </c>
      <c r="I32" s="41">
        <v>777</v>
      </c>
      <c r="J32" s="40">
        <v>771</v>
      </c>
    </row>
    <row r="34" ht="15.75">
      <c r="A34" s="28"/>
    </row>
    <row r="35" ht="16.5" thickBot="1"/>
    <row r="36" spans="1:10" ht="15.75" customHeight="1" thickBot="1">
      <c r="A36" s="201" t="s">
        <v>19</v>
      </c>
      <c r="B36" s="196" t="s">
        <v>34</v>
      </c>
      <c r="C36" s="197"/>
      <c r="D36" s="197"/>
      <c r="E36" s="197"/>
      <c r="F36" s="197"/>
      <c r="G36" s="197"/>
      <c r="H36" s="197"/>
      <c r="I36" s="197"/>
      <c r="J36" s="198"/>
    </row>
    <row r="37" spans="1:10" ht="15.75">
      <c r="A37" s="202"/>
      <c r="B37" s="19" t="s">
        <v>20</v>
      </c>
      <c r="C37" s="19" t="s">
        <v>21</v>
      </c>
      <c r="D37" s="19" t="s">
        <v>22</v>
      </c>
      <c r="E37" s="20" t="s">
        <v>23</v>
      </c>
      <c r="F37" s="20" t="s">
        <v>24</v>
      </c>
      <c r="G37" s="20" t="s">
        <v>25</v>
      </c>
      <c r="H37" s="20" t="s">
        <v>26</v>
      </c>
      <c r="I37" s="20" t="s">
        <v>27</v>
      </c>
      <c r="J37" s="21" t="s">
        <v>151</v>
      </c>
    </row>
    <row r="38" spans="1:10" ht="15.75">
      <c r="A38" s="14" t="s">
        <v>82</v>
      </c>
      <c r="B38" s="36">
        <f>B6+B22</f>
        <v>108</v>
      </c>
      <c r="C38" s="36">
        <f>C6+C22</f>
        <v>0</v>
      </c>
      <c r="D38" s="3">
        <v>1</v>
      </c>
      <c r="E38" s="36">
        <f aca="true" t="shared" si="0" ref="E38:J38">E6+E22</f>
        <v>0</v>
      </c>
      <c r="F38" s="36">
        <f t="shared" si="0"/>
        <v>0</v>
      </c>
      <c r="G38" s="36">
        <f t="shared" si="0"/>
        <v>0</v>
      </c>
      <c r="H38" s="36">
        <f t="shared" si="0"/>
        <v>0</v>
      </c>
      <c r="I38" s="36">
        <f t="shared" si="0"/>
        <v>0</v>
      </c>
      <c r="J38" s="35">
        <f t="shared" si="0"/>
        <v>0</v>
      </c>
    </row>
    <row r="39" spans="1:10" ht="15.75">
      <c r="A39" s="14" t="s">
        <v>83</v>
      </c>
      <c r="B39" s="36">
        <f>B7+B23</f>
        <v>63</v>
      </c>
      <c r="C39" s="36">
        <f>C7+C23</f>
        <v>0</v>
      </c>
      <c r="D39" s="3">
        <v>0</v>
      </c>
      <c r="E39" s="36">
        <f>E7+E23</f>
        <v>0</v>
      </c>
      <c r="F39" s="36">
        <f>F7+F23</f>
        <v>0</v>
      </c>
      <c r="G39" s="36">
        <f>G7+G23</f>
        <v>0</v>
      </c>
      <c r="H39" s="36">
        <f aca="true" t="shared" si="1" ref="H39:J43">H7+H23</f>
        <v>0</v>
      </c>
      <c r="I39" s="36">
        <f t="shared" si="1"/>
        <v>0</v>
      </c>
      <c r="J39" s="35">
        <f t="shared" si="1"/>
        <v>0</v>
      </c>
    </row>
    <row r="40" spans="1:10" ht="15.75">
      <c r="A40" s="14" t="s">
        <v>84</v>
      </c>
      <c r="B40" s="3">
        <v>1071</v>
      </c>
      <c r="C40" s="3">
        <v>92</v>
      </c>
      <c r="D40" s="3">
        <v>83</v>
      </c>
      <c r="E40" s="25">
        <v>196</v>
      </c>
      <c r="F40" s="25">
        <v>97</v>
      </c>
      <c r="G40" s="25">
        <v>112</v>
      </c>
      <c r="H40" s="36">
        <f t="shared" si="1"/>
        <v>25</v>
      </c>
      <c r="I40" s="36">
        <f t="shared" si="1"/>
        <v>69</v>
      </c>
      <c r="J40" s="35">
        <f t="shared" si="1"/>
        <v>87</v>
      </c>
    </row>
    <row r="41" spans="1:10" ht="15.75">
      <c r="A41" s="14" t="s">
        <v>83</v>
      </c>
      <c r="B41" s="3">
        <v>532</v>
      </c>
      <c r="C41" s="3">
        <v>43</v>
      </c>
      <c r="D41" s="3">
        <v>50</v>
      </c>
      <c r="E41" s="25">
        <v>107</v>
      </c>
      <c r="F41" s="25">
        <v>49</v>
      </c>
      <c r="G41" s="25">
        <v>59</v>
      </c>
      <c r="H41" s="36">
        <f t="shared" si="1"/>
        <v>15</v>
      </c>
      <c r="I41" s="36">
        <f t="shared" si="1"/>
        <v>40</v>
      </c>
      <c r="J41" s="35">
        <f t="shared" si="1"/>
        <v>48</v>
      </c>
    </row>
    <row r="42" spans="1:10" ht="15.75">
      <c r="A42" s="14" t="s">
        <v>85</v>
      </c>
      <c r="B42" s="3">
        <v>1458</v>
      </c>
      <c r="C42" s="3">
        <v>1245</v>
      </c>
      <c r="D42" s="3">
        <v>1297</v>
      </c>
      <c r="E42" s="25">
        <v>1237</v>
      </c>
      <c r="F42" s="25">
        <v>1326</v>
      </c>
      <c r="G42" s="25">
        <v>1496</v>
      </c>
      <c r="H42" s="36">
        <f t="shared" si="1"/>
        <v>1201</v>
      </c>
      <c r="I42" s="36">
        <f t="shared" si="1"/>
        <v>1597</v>
      </c>
      <c r="J42" s="35">
        <f t="shared" si="1"/>
        <v>1561</v>
      </c>
    </row>
    <row r="43" spans="1:10" ht="15.75">
      <c r="A43" s="14" t="s">
        <v>83</v>
      </c>
      <c r="B43" s="3">
        <v>681</v>
      </c>
      <c r="C43" s="3">
        <v>634</v>
      </c>
      <c r="D43" s="3">
        <v>615</v>
      </c>
      <c r="E43" s="25">
        <v>642</v>
      </c>
      <c r="F43" s="25">
        <v>658</v>
      </c>
      <c r="G43" s="25">
        <v>743</v>
      </c>
      <c r="H43" s="36">
        <f t="shared" si="1"/>
        <v>603</v>
      </c>
      <c r="I43" s="36">
        <f t="shared" si="1"/>
        <v>831</v>
      </c>
      <c r="J43" s="35">
        <f t="shared" si="1"/>
        <v>794</v>
      </c>
    </row>
    <row r="44" spans="1:10" ht="31.5">
      <c r="A44" s="14" t="s">
        <v>86</v>
      </c>
      <c r="B44" s="3"/>
      <c r="C44" s="3"/>
      <c r="D44" s="3"/>
      <c r="E44" s="25"/>
      <c r="F44" s="25"/>
      <c r="G44" s="25"/>
      <c r="H44" s="36"/>
      <c r="I44" s="36"/>
      <c r="J44" s="35"/>
    </row>
    <row r="45" spans="1:10" ht="15.75">
      <c r="A45" s="11" t="s">
        <v>87</v>
      </c>
      <c r="B45" s="22">
        <v>1481</v>
      </c>
      <c r="C45" s="22">
        <v>1421</v>
      </c>
      <c r="D45" s="22">
        <v>1483</v>
      </c>
      <c r="E45" s="23">
        <v>1385</v>
      </c>
      <c r="F45" s="23">
        <v>1510</v>
      </c>
      <c r="G45" s="23">
        <v>1663</v>
      </c>
      <c r="H45" s="23">
        <f>H13+H29</f>
        <v>1770</v>
      </c>
      <c r="I45" s="23">
        <f>I13+I29</f>
        <v>1876</v>
      </c>
      <c r="J45" s="24">
        <f>J13+J29</f>
        <v>1787</v>
      </c>
    </row>
    <row r="46" spans="1:10" ht="15.75">
      <c r="A46" s="14" t="s">
        <v>88</v>
      </c>
      <c r="B46" s="3"/>
      <c r="C46" s="3"/>
      <c r="D46" s="3"/>
      <c r="E46" s="25"/>
      <c r="F46" s="25"/>
      <c r="G46" s="25"/>
      <c r="H46" s="36"/>
      <c r="I46" s="36"/>
      <c r="J46" s="35"/>
    </row>
    <row r="47" spans="1:10" ht="15.75">
      <c r="A47" s="14" t="s">
        <v>89</v>
      </c>
      <c r="B47" s="3">
        <v>0</v>
      </c>
      <c r="C47" s="3">
        <v>0</v>
      </c>
      <c r="D47" s="3">
        <v>0</v>
      </c>
      <c r="E47" s="25">
        <v>0</v>
      </c>
      <c r="F47" s="25">
        <v>0</v>
      </c>
      <c r="G47" s="25">
        <v>0</v>
      </c>
      <c r="H47" s="36">
        <v>0</v>
      </c>
      <c r="I47" s="36">
        <v>0</v>
      </c>
      <c r="J47" s="35">
        <v>0</v>
      </c>
    </row>
    <row r="48" spans="1:10" ht="16.5" thickBot="1">
      <c r="A48" s="17" t="s">
        <v>90</v>
      </c>
      <c r="B48" s="5">
        <v>1481</v>
      </c>
      <c r="C48" s="5">
        <v>1421</v>
      </c>
      <c r="D48" s="5">
        <v>1483</v>
      </c>
      <c r="E48" s="26">
        <v>1385</v>
      </c>
      <c r="F48" s="26">
        <v>1510</v>
      </c>
      <c r="G48" s="26">
        <v>1663</v>
      </c>
      <c r="H48" s="41">
        <f>H16+H32</f>
        <v>1770</v>
      </c>
      <c r="I48" s="41">
        <f>I16+I32</f>
        <v>1876</v>
      </c>
      <c r="J48" s="40">
        <f>J16+J32</f>
        <v>1787</v>
      </c>
    </row>
  </sheetData>
  <sheetProtection/>
  <mergeCells count="7">
    <mergeCell ref="B36:J36"/>
    <mergeCell ref="A4:A5"/>
    <mergeCell ref="A20:A21"/>
    <mergeCell ref="A36:A37"/>
    <mergeCell ref="A2:J2"/>
    <mergeCell ref="B4:J4"/>
    <mergeCell ref="B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="75" zoomScaleNormal="75" zoomScalePageLayoutView="0" workbookViewId="0" topLeftCell="A25">
      <selection activeCell="N39" sqref="N39"/>
    </sheetView>
  </sheetViews>
  <sheetFormatPr defaultColWidth="9.140625" defaultRowHeight="12.75"/>
  <cols>
    <col min="1" max="1" width="45.57421875" style="27" customWidth="1"/>
    <col min="2" max="6" width="10.8515625" style="27" customWidth="1"/>
    <col min="7" max="7" width="11.00390625" style="27" customWidth="1"/>
    <col min="8" max="8" width="10.7109375" style="27" customWidth="1"/>
    <col min="9" max="9" width="11.421875" style="27" customWidth="1"/>
    <col min="10" max="10" width="10.8515625" style="27" customWidth="1"/>
    <col min="11" max="16384" width="9.140625" style="27" customWidth="1"/>
  </cols>
  <sheetData>
    <row r="1" spans="1:10" ht="60.75" customHeight="1">
      <c r="A1" s="191" t="s">
        <v>91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19.5" thickBot="1">
      <c r="A2" s="30"/>
    </row>
    <row r="3" spans="1:10" ht="15.75" customHeight="1" thickBot="1">
      <c r="A3" s="8"/>
      <c r="B3" s="196" t="s">
        <v>92</v>
      </c>
      <c r="C3" s="197"/>
      <c r="D3" s="197"/>
      <c r="E3" s="197"/>
      <c r="F3" s="197"/>
      <c r="G3" s="197"/>
      <c r="H3" s="197"/>
      <c r="I3" s="197"/>
      <c r="J3" s="198"/>
    </row>
    <row r="4" spans="1:10" ht="15.75">
      <c r="A4" s="9" t="s">
        <v>19</v>
      </c>
      <c r="B4" s="19" t="s">
        <v>20</v>
      </c>
      <c r="C4" s="19" t="s">
        <v>21</v>
      </c>
      <c r="D4" s="19" t="s">
        <v>22</v>
      </c>
      <c r="E4" s="19" t="s">
        <v>23</v>
      </c>
      <c r="F4" s="20" t="s">
        <v>24</v>
      </c>
      <c r="G4" s="20" t="s">
        <v>25</v>
      </c>
      <c r="H4" s="19" t="s">
        <v>26</v>
      </c>
      <c r="I4" s="19" t="s">
        <v>27</v>
      </c>
      <c r="J4" s="21" t="s">
        <v>151</v>
      </c>
    </row>
    <row r="5" spans="1:10" ht="15.75">
      <c r="A5" s="11" t="s">
        <v>12</v>
      </c>
      <c r="B5" s="12">
        <v>10645</v>
      </c>
      <c r="C5" s="12">
        <v>9837</v>
      </c>
      <c r="D5" s="12">
        <v>9267</v>
      </c>
      <c r="E5" s="12">
        <v>8744</v>
      </c>
      <c r="F5" s="44">
        <v>8971</v>
      </c>
      <c r="G5" s="44">
        <v>8883</v>
      </c>
      <c r="H5" s="12">
        <v>8644</v>
      </c>
      <c r="I5" s="12">
        <f>I7+I8+I12</f>
        <v>8840</v>
      </c>
      <c r="J5" s="159">
        <f>J7+J8+J10+J12+J16</f>
        <v>8995</v>
      </c>
    </row>
    <row r="6" spans="1:10" ht="15.75">
      <c r="A6" s="14" t="s">
        <v>13</v>
      </c>
      <c r="B6" s="3"/>
      <c r="C6" s="3"/>
      <c r="D6" s="3"/>
      <c r="E6" s="3"/>
      <c r="F6" s="60"/>
      <c r="G6" s="36"/>
      <c r="H6" s="15"/>
      <c r="I6" s="15"/>
      <c r="J6" s="50"/>
    </row>
    <row r="7" spans="1:10" ht="15.75">
      <c r="A7" s="14" t="s">
        <v>93</v>
      </c>
      <c r="B7" s="3">
        <v>3494</v>
      </c>
      <c r="C7" s="3">
        <v>3296</v>
      </c>
      <c r="D7" s="3">
        <v>3201</v>
      </c>
      <c r="E7" s="3">
        <v>3142</v>
      </c>
      <c r="F7" s="36">
        <v>3181</v>
      </c>
      <c r="G7" s="36">
        <v>3349</v>
      </c>
      <c r="H7" s="37">
        <v>3551</v>
      </c>
      <c r="I7" s="37">
        <v>3858</v>
      </c>
      <c r="J7" s="35">
        <v>4017</v>
      </c>
    </row>
    <row r="8" spans="1:10" ht="15.75">
      <c r="A8" s="14" t="s">
        <v>94</v>
      </c>
      <c r="B8" s="3">
        <v>5222</v>
      </c>
      <c r="C8" s="3">
        <v>4804</v>
      </c>
      <c r="D8" s="3">
        <v>4736</v>
      </c>
      <c r="E8" s="3">
        <v>4624</v>
      </c>
      <c r="F8" s="36">
        <v>4430</v>
      </c>
      <c r="G8" s="36">
        <v>4310</v>
      </c>
      <c r="H8" s="37">
        <v>4129</v>
      </c>
      <c r="I8" s="37">
        <v>3988</v>
      </c>
      <c r="J8" s="35">
        <v>3991</v>
      </c>
    </row>
    <row r="9" spans="1:10" ht="15.75">
      <c r="A9" s="14" t="s">
        <v>95</v>
      </c>
      <c r="B9" s="3">
        <v>1378</v>
      </c>
      <c r="C9" s="3">
        <v>953</v>
      </c>
      <c r="D9" s="3">
        <v>856</v>
      </c>
      <c r="E9" s="3">
        <v>1001</v>
      </c>
      <c r="F9" s="36">
        <v>879</v>
      </c>
      <c r="G9" s="36">
        <v>961</v>
      </c>
      <c r="H9" s="37">
        <v>964</v>
      </c>
      <c r="I9" s="37">
        <v>800</v>
      </c>
      <c r="J9" s="35">
        <v>790</v>
      </c>
    </row>
    <row r="10" spans="1:10" ht="15.75">
      <c r="A10" s="14" t="s">
        <v>96</v>
      </c>
      <c r="B10" s="3"/>
      <c r="C10" s="3"/>
      <c r="D10" s="3"/>
      <c r="E10" s="3"/>
      <c r="F10" s="36">
        <v>107</v>
      </c>
      <c r="G10" s="36">
        <v>76</v>
      </c>
      <c r="H10" s="37">
        <v>93</v>
      </c>
      <c r="I10" s="37">
        <v>24</v>
      </c>
      <c r="J10" s="35">
        <v>27</v>
      </c>
    </row>
    <row r="11" spans="1:10" ht="15.75">
      <c r="A11" s="14" t="s">
        <v>97</v>
      </c>
      <c r="B11" s="3"/>
      <c r="C11" s="3"/>
      <c r="D11" s="3"/>
      <c r="E11" s="3"/>
      <c r="F11" s="36">
        <v>56</v>
      </c>
      <c r="G11" s="36">
        <v>38</v>
      </c>
      <c r="H11" s="37">
        <v>22</v>
      </c>
      <c r="I11" s="37">
        <v>19</v>
      </c>
      <c r="J11" s="35">
        <v>13</v>
      </c>
    </row>
    <row r="12" spans="1:10" ht="15.75">
      <c r="A12" s="14" t="s">
        <v>98</v>
      </c>
      <c r="B12" s="3">
        <v>1929</v>
      </c>
      <c r="C12" s="3">
        <v>1737</v>
      </c>
      <c r="D12" s="3">
        <v>1330</v>
      </c>
      <c r="E12" s="3">
        <v>978</v>
      </c>
      <c r="F12" s="36">
        <v>1105</v>
      </c>
      <c r="G12" s="36">
        <v>1058</v>
      </c>
      <c r="H12" s="37">
        <v>964</v>
      </c>
      <c r="I12" s="37">
        <v>994</v>
      </c>
      <c r="J12" s="35">
        <v>935</v>
      </c>
    </row>
    <row r="13" spans="1:10" ht="15.75">
      <c r="A13" s="14" t="s">
        <v>66</v>
      </c>
      <c r="B13" s="3"/>
      <c r="C13" s="3"/>
      <c r="D13" s="3"/>
      <c r="E13" s="3"/>
      <c r="F13" s="36"/>
      <c r="G13" s="36"/>
      <c r="H13" s="37"/>
      <c r="I13" s="37"/>
      <c r="J13" s="35"/>
    </row>
    <row r="14" spans="1:10" ht="15.75">
      <c r="A14" s="14" t="s">
        <v>99</v>
      </c>
      <c r="B14" s="3">
        <v>1005</v>
      </c>
      <c r="C14" s="3">
        <v>890</v>
      </c>
      <c r="D14" s="3">
        <v>811</v>
      </c>
      <c r="E14" s="3">
        <v>492</v>
      </c>
      <c r="F14" s="36">
        <v>468</v>
      </c>
      <c r="G14" s="36">
        <v>596</v>
      </c>
      <c r="H14" s="37">
        <v>445</v>
      </c>
      <c r="I14" s="37">
        <v>506</v>
      </c>
      <c r="J14" s="35">
        <v>477</v>
      </c>
    </row>
    <row r="15" spans="1:10" ht="15.75">
      <c r="A15" s="14" t="s">
        <v>100</v>
      </c>
      <c r="B15" s="3"/>
      <c r="C15" s="3"/>
      <c r="D15" s="3"/>
      <c r="E15" s="3"/>
      <c r="F15" s="36">
        <v>0</v>
      </c>
      <c r="G15" s="36">
        <v>0</v>
      </c>
      <c r="H15" s="37">
        <v>0</v>
      </c>
      <c r="I15" s="37">
        <v>0</v>
      </c>
      <c r="J15" s="35">
        <v>0</v>
      </c>
    </row>
    <row r="16" spans="1:10" ht="15.75">
      <c r="A16" s="14" t="s">
        <v>101</v>
      </c>
      <c r="B16" s="3"/>
      <c r="C16" s="3"/>
      <c r="D16" s="3"/>
      <c r="E16" s="3"/>
      <c r="F16" s="36">
        <v>148</v>
      </c>
      <c r="G16" s="25">
        <v>90</v>
      </c>
      <c r="H16" s="37">
        <v>53</v>
      </c>
      <c r="I16" s="37">
        <v>32</v>
      </c>
      <c r="J16" s="35">
        <v>25</v>
      </c>
    </row>
    <row r="17" spans="1:10" ht="15.75">
      <c r="A17" s="14" t="s">
        <v>66</v>
      </c>
      <c r="B17" s="3"/>
      <c r="C17" s="3"/>
      <c r="D17" s="3"/>
      <c r="E17" s="3"/>
      <c r="F17" s="36"/>
      <c r="G17" s="25"/>
      <c r="H17" s="37"/>
      <c r="I17" s="37"/>
      <c r="J17" s="35"/>
    </row>
    <row r="18" spans="1:10" ht="15.75">
      <c r="A18" s="14" t="s">
        <v>99</v>
      </c>
      <c r="B18" s="3"/>
      <c r="C18" s="3"/>
      <c r="D18" s="3"/>
      <c r="E18" s="3"/>
      <c r="F18" s="36">
        <v>97</v>
      </c>
      <c r="G18" s="25">
        <v>51</v>
      </c>
      <c r="H18" s="37">
        <v>29</v>
      </c>
      <c r="I18" s="37">
        <v>14</v>
      </c>
      <c r="J18" s="35">
        <v>13</v>
      </c>
    </row>
    <row r="19" spans="1:10" ht="16.5" thickBot="1">
      <c r="A19" s="17" t="s">
        <v>100</v>
      </c>
      <c r="B19" s="5"/>
      <c r="C19" s="5"/>
      <c r="D19" s="5"/>
      <c r="E19" s="5"/>
      <c r="F19" s="41"/>
      <c r="G19" s="61"/>
      <c r="H19" s="64"/>
      <c r="I19" s="64"/>
      <c r="J19" s="52"/>
    </row>
    <row r="21" ht="16.5" thickBot="1"/>
    <row r="22" spans="1:10" ht="15.75" customHeight="1" thickBot="1">
      <c r="A22" s="8"/>
      <c r="B22" s="196" t="s">
        <v>15</v>
      </c>
      <c r="C22" s="197"/>
      <c r="D22" s="197"/>
      <c r="E22" s="197"/>
      <c r="F22" s="197"/>
      <c r="G22" s="197"/>
      <c r="H22" s="197"/>
      <c r="I22" s="197"/>
      <c r="J22" s="198"/>
    </row>
    <row r="23" spans="1:10" ht="15.75">
      <c r="A23" s="9" t="s">
        <v>19</v>
      </c>
      <c r="B23" s="19" t="s">
        <v>20</v>
      </c>
      <c r="C23" s="19" t="s">
        <v>21</v>
      </c>
      <c r="D23" s="19" t="s">
        <v>22</v>
      </c>
      <c r="E23" s="19" t="s">
        <v>23</v>
      </c>
      <c r="F23" s="20" t="s">
        <v>24</v>
      </c>
      <c r="G23" s="19" t="s">
        <v>25</v>
      </c>
      <c r="H23" s="19" t="s">
        <v>26</v>
      </c>
      <c r="I23" s="19" t="s">
        <v>27</v>
      </c>
      <c r="J23" s="21" t="s">
        <v>151</v>
      </c>
    </row>
    <row r="24" spans="1:10" ht="15.75">
      <c r="A24" s="11" t="s">
        <v>12</v>
      </c>
      <c r="B24" s="12">
        <v>8147</v>
      </c>
      <c r="C24" s="12">
        <v>7514</v>
      </c>
      <c r="D24" s="12">
        <v>7144</v>
      </c>
      <c r="E24" s="12">
        <v>6899</v>
      </c>
      <c r="F24" s="44">
        <v>6835</v>
      </c>
      <c r="G24" s="12">
        <v>6694</v>
      </c>
      <c r="H24" s="12">
        <v>6716</v>
      </c>
      <c r="I24" s="12">
        <f>I26+I27+I31</f>
        <v>6793</v>
      </c>
      <c r="J24" s="45">
        <f>J26+J27+J31</f>
        <v>6797</v>
      </c>
    </row>
    <row r="25" spans="1:10" ht="15.75">
      <c r="A25" s="14" t="s">
        <v>13</v>
      </c>
      <c r="B25" s="3"/>
      <c r="C25" s="3"/>
      <c r="D25" s="3"/>
      <c r="E25" s="3"/>
      <c r="F25" s="49"/>
      <c r="G25" s="15"/>
      <c r="H25" s="15"/>
      <c r="I25" s="15"/>
      <c r="J25" s="50"/>
    </row>
    <row r="26" spans="1:10" ht="15.75">
      <c r="A26" s="14" t="s">
        <v>93</v>
      </c>
      <c r="B26" s="3">
        <v>2892</v>
      </c>
      <c r="C26" s="3">
        <v>2671</v>
      </c>
      <c r="D26" s="3">
        <v>2596</v>
      </c>
      <c r="E26" s="3">
        <v>2552</v>
      </c>
      <c r="F26" s="25">
        <v>2557</v>
      </c>
      <c r="G26" s="37">
        <v>2644</v>
      </c>
      <c r="H26" s="37">
        <v>2750</v>
      </c>
      <c r="I26" s="37">
        <v>2944</v>
      </c>
      <c r="J26" s="35">
        <v>3051</v>
      </c>
    </row>
    <row r="27" spans="1:10" ht="15.75">
      <c r="A27" s="14" t="s">
        <v>94</v>
      </c>
      <c r="B27" s="3">
        <v>4176</v>
      </c>
      <c r="C27" s="3">
        <v>3840</v>
      </c>
      <c r="D27" s="3">
        <v>3664</v>
      </c>
      <c r="E27" s="3">
        <v>3608</v>
      </c>
      <c r="F27" s="25">
        <v>3632</v>
      </c>
      <c r="G27" s="37">
        <v>3421</v>
      </c>
      <c r="H27" s="37">
        <v>3264</v>
      </c>
      <c r="I27" s="37">
        <v>3179</v>
      </c>
      <c r="J27" s="35">
        <v>3147</v>
      </c>
    </row>
    <row r="28" spans="1:10" ht="15.75">
      <c r="A28" s="14" t="s">
        <v>95</v>
      </c>
      <c r="B28" s="3">
        <v>1118</v>
      </c>
      <c r="C28" s="3">
        <v>838</v>
      </c>
      <c r="D28" s="3">
        <v>624</v>
      </c>
      <c r="E28" s="3">
        <v>595</v>
      </c>
      <c r="F28" s="25">
        <v>789</v>
      </c>
      <c r="G28" s="37">
        <v>768</v>
      </c>
      <c r="H28" s="37">
        <v>664</v>
      </c>
      <c r="I28" s="37">
        <v>649</v>
      </c>
      <c r="J28" s="35">
        <v>631</v>
      </c>
    </row>
    <row r="29" spans="1:10" ht="15.75">
      <c r="A29" s="14" t="s">
        <v>96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5">
        <v>0</v>
      </c>
    </row>
    <row r="30" spans="1:10" ht="15.75">
      <c r="A30" s="14" t="s">
        <v>97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5">
        <v>0</v>
      </c>
    </row>
    <row r="31" spans="1:10" ht="15.75">
      <c r="A31" s="14" t="s">
        <v>98</v>
      </c>
      <c r="B31" s="3">
        <v>1079</v>
      </c>
      <c r="C31" s="3">
        <v>1003</v>
      </c>
      <c r="D31" s="3">
        <v>884</v>
      </c>
      <c r="E31" s="3">
        <v>739</v>
      </c>
      <c r="F31" s="25">
        <v>646</v>
      </c>
      <c r="G31" s="37">
        <v>629</v>
      </c>
      <c r="H31" s="37">
        <v>702</v>
      </c>
      <c r="I31" s="37">
        <v>670</v>
      </c>
      <c r="J31" s="35">
        <v>599</v>
      </c>
    </row>
    <row r="32" spans="1:10" ht="15.75">
      <c r="A32" s="14" t="s">
        <v>66</v>
      </c>
      <c r="B32" s="3"/>
      <c r="C32" s="3"/>
      <c r="D32" s="3"/>
      <c r="E32" s="3"/>
      <c r="F32" s="25"/>
      <c r="G32" s="37"/>
      <c r="H32" s="37"/>
      <c r="I32" s="37"/>
      <c r="J32" s="35"/>
    </row>
    <row r="33" spans="1:10" ht="15.75">
      <c r="A33" s="14" t="s">
        <v>99</v>
      </c>
      <c r="B33" s="3">
        <v>586</v>
      </c>
      <c r="C33" s="3">
        <v>444</v>
      </c>
      <c r="D33" s="3">
        <v>490</v>
      </c>
      <c r="E33" s="3">
        <v>380</v>
      </c>
      <c r="F33" s="25">
        <v>347</v>
      </c>
      <c r="G33" s="37">
        <v>267</v>
      </c>
      <c r="H33" s="37">
        <v>328</v>
      </c>
      <c r="I33" s="37">
        <v>357</v>
      </c>
      <c r="J33" s="35">
        <v>288</v>
      </c>
    </row>
    <row r="34" spans="1:10" ht="15.75">
      <c r="A34" s="14" t="s">
        <v>100</v>
      </c>
      <c r="B34" s="3"/>
      <c r="C34" s="3"/>
      <c r="D34" s="3"/>
      <c r="E34" s="3"/>
      <c r="F34" s="25"/>
      <c r="G34" s="37"/>
      <c r="H34" s="37"/>
      <c r="I34" s="37"/>
      <c r="J34" s="35"/>
    </row>
    <row r="35" spans="1:10" ht="15.75">
      <c r="A35" s="14" t="s">
        <v>101</v>
      </c>
      <c r="B35" s="3"/>
      <c r="C35" s="3"/>
      <c r="D35" s="3"/>
      <c r="E35" s="3"/>
      <c r="F35" s="25"/>
      <c r="G35" s="15"/>
      <c r="H35" s="37"/>
      <c r="I35" s="37"/>
      <c r="J35" s="35"/>
    </row>
    <row r="36" spans="1:10" ht="15.75">
      <c r="A36" s="14" t="s">
        <v>66</v>
      </c>
      <c r="B36" s="3"/>
      <c r="C36" s="3"/>
      <c r="D36" s="3"/>
      <c r="E36" s="3"/>
      <c r="F36" s="25"/>
      <c r="G36" s="15"/>
      <c r="H36" s="37"/>
      <c r="I36" s="37"/>
      <c r="J36" s="35"/>
    </row>
    <row r="37" spans="1:10" ht="15.75">
      <c r="A37" s="14" t="s">
        <v>99</v>
      </c>
      <c r="B37" s="3"/>
      <c r="C37" s="3"/>
      <c r="D37" s="3"/>
      <c r="E37" s="3"/>
      <c r="F37" s="25"/>
      <c r="G37" s="15"/>
      <c r="H37" s="37"/>
      <c r="I37" s="37"/>
      <c r="J37" s="35"/>
    </row>
    <row r="38" spans="1:10" ht="16.5" thickBot="1">
      <c r="A38" s="17" t="s">
        <v>100</v>
      </c>
      <c r="B38" s="64"/>
      <c r="C38" s="64"/>
      <c r="D38" s="64"/>
      <c r="E38" s="64"/>
      <c r="F38" s="61"/>
      <c r="G38" s="64"/>
      <c r="H38" s="64"/>
      <c r="I38" s="64"/>
      <c r="J38" s="52"/>
    </row>
    <row r="39" ht="15.75">
      <c r="A39" s="65"/>
    </row>
    <row r="40" ht="16.5" thickBot="1"/>
    <row r="41" spans="1:10" ht="17.25" customHeight="1" thickBot="1">
      <c r="A41" s="8"/>
      <c r="B41" s="196" t="s">
        <v>34</v>
      </c>
      <c r="C41" s="197"/>
      <c r="D41" s="197"/>
      <c r="E41" s="197"/>
      <c r="F41" s="197"/>
      <c r="G41" s="197"/>
      <c r="H41" s="197"/>
      <c r="I41" s="197"/>
      <c r="J41" s="198"/>
    </row>
    <row r="42" spans="1:10" ht="15.75">
      <c r="A42" s="9" t="s">
        <v>19</v>
      </c>
      <c r="B42" s="19" t="s">
        <v>20</v>
      </c>
      <c r="C42" s="19" t="s">
        <v>21</v>
      </c>
      <c r="D42" s="19" t="s">
        <v>22</v>
      </c>
      <c r="E42" s="19" t="s">
        <v>23</v>
      </c>
      <c r="F42" s="20" t="s">
        <v>24</v>
      </c>
      <c r="G42" s="19" t="s">
        <v>25</v>
      </c>
      <c r="H42" s="19" t="s">
        <v>26</v>
      </c>
      <c r="I42" s="19" t="s">
        <v>27</v>
      </c>
      <c r="J42" s="21" t="s">
        <v>151</v>
      </c>
    </row>
    <row r="43" spans="1:10" ht="15.75">
      <c r="A43" s="11" t="s">
        <v>12</v>
      </c>
      <c r="B43" s="12">
        <v>18792</v>
      </c>
      <c r="C43" s="12">
        <v>17351</v>
      </c>
      <c r="D43" s="12">
        <v>16411</v>
      </c>
      <c r="E43" s="12">
        <v>15643</v>
      </c>
      <c r="F43" s="44">
        <v>15806</v>
      </c>
      <c r="G43" s="12">
        <v>15577</v>
      </c>
      <c r="H43" s="12">
        <v>15360</v>
      </c>
      <c r="I43" s="12">
        <f>I5+I24</f>
        <v>15633</v>
      </c>
      <c r="J43" s="45">
        <f>J45+J46+J48+J50+J54</f>
        <v>15792</v>
      </c>
    </row>
    <row r="44" spans="1:10" ht="15.75">
      <c r="A44" s="14" t="s">
        <v>13</v>
      </c>
      <c r="B44" s="3"/>
      <c r="C44" s="3"/>
      <c r="D44" s="3"/>
      <c r="E44" s="3"/>
      <c r="F44" s="25"/>
      <c r="G44" s="15"/>
      <c r="H44" s="15"/>
      <c r="I44" s="15"/>
      <c r="J44" s="50"/>
    </row>
    <row r="45" spans="1:10" ht="15.75">
      <c r="A45" s="14" t="s">
        <v>93</v>
      </c>
      <c r="B45" s="3">
        <v>6386</v>
      </c>
      <c r="C45" s="3">
        <v>5967</v>
      </c>
      <c r="D45" s="3">
        <v>5797</v>
      </c>
      <c r="E45" s="3">
        <v>5694</v>
      </c>
      <c r="F45" s="25">
        <v>5738</v>
      </c>
      <c r="G45" s="37">
        <v>5993</v>
      </c>
      <c r="H45" s="37">
        <v>6301</v>
      </c>
      <c r="I45" s="37">
        <f>I7+I26</f>
        <v>6802</v>
      </c>
      <c r="J45" s="35">
        <f>J7+J26</f>
        <v>7068</v>
      </c>
    </row>
    <row r="46" spans="1:10" ht="15.75">
      <c r="A46" s="14" t="s">
        <v>94</v>
      </c>
      <c r="B46" s="3">
        <v>9398</v>
      </c>
      <c r="C46" s="3">
        <v>8644</v>
      </c>
      <c r="D46" s="3">
        <v>8400</v>
      </c>
      <c r="E46" s="3">
        <v>8232</v>
      </c>
      <c r="F46" s="25">
        <v>8062</v>
      </c>
      <c r="G46" s="37">
        <v>7731</v>
      </c>
      <c r="H46" s="37">
        <v>7393</v>
      </c>
      <c r="I46" s="37">
        <f aca="true" t="shared" si="0" ref="I46:J56">I8+I27</f>
        <v>7167</v>
      </c>
      <c r="J46" s="35">
        <f t="shared" si="0"/>
        <v>7138</v>
      </c>
    </row>
    <row r="47" spans="1:10" ht="15.75">
      <c r="A47" s="14" t="s">
        <v>95</v>
      </c>
      <c r="B47" s="3">
        <v>2496</v>
      </c>
      <c r="C47" s="3">
        <v>1791</v>
      </c>
      <c r="D47" s="3">
        <v>1480</v>
      </c>
      <c r="E47" s="3">
        <v>1596</v>
      </c>
      <c r="F47" s="25">
        <v>1668</v>
      </c>
      <c r="G47" s="37">
        <v>1729</v>
      </c>
      <c r="H47" s="37">
        <v>1628</v>
      </c>
      <c r="I47" s="37">
        <f t="shared" si="0"/>
        <v>1449</v>
      </c>
      <c r="J47" s="35">
        <f t="shared" si="0"/>
        <v>1421</v>
      </c>
    </row>
    <row r="48" spans="1:10" ht="15.75">
      <c r="A48" s="14" t="s">
        <v>96</v>
      </c>
      <c r="B48" s="3"/>
      <c r="C48" s="3"/>
      <c r="D48" s="3"/>
      <c r="E48" s="3"/>
      <c r="F48" s="25">
        <v>107</v>
      </c>
      <c r="G48" s="37">
        <v>76</v>
      </c>
      <c r="H48" s="37">
        <v>93</v>
      </c>
      <c r="I48" s="37">
        <f t="shared" si="0"/>
        <v>24</v>
      </c>
      <c r="J48" s="35">
        <f t="shared" si="0"/>
        <v>27</v>
      </c>
    </row>
    <row r="49" spans="1:10" ht="15.75">
      <c r="A49" s="14" t="s">
        <v>97</v>
      </c>
      <c r="B49" s="3"/>
      <c r="C49" s="3"/>
      <c r="D49" s="3"/>
      <c r="E49" s="3"/>
      <c r="F49" s="25">
        <v>56</v>
      </c>
      <c r="G49" s="37">
        <v>38</v>
      </c>
      <c r="H49" s="37">
        <v>22</v>
      </c>
      <c r="I49" s="37">
        <f t="shared" si="0"/>
        <v>19</v>
      </c>
      <c r="J49" s="35">
        <f t="shared" si="0"/>
        <v>13</v>
      </c>
    </row>
    <row r="50" spans="1:10" ht="15.75">
      <c r="A50" s="14" t="s">
        <v>98</v>
      </c>
      <c r="B50" s="3">
        <v>3008</v>
      </c>
      <c r="C50" s="3">
        <v>2740</v>
      </c>
      <c r="D50" s="3">
        <v>2214</v>
      </c>
      <c r="E50" s="3">
        <v>1717</v>
      </c>
      <c r="F50" s="25">
        <v>1751</v>
      </c>
      <c r="G50" s="37">
        <v>1687</v>
      </c>
      <c r="H50" s="37">
        <v>1666</v>
      </c>
      <c r="I50" s="37">
        <f t="shared" si="0"/>
        <v>1664</v>
      </c>
      <c r="J50" s="35">
        <f t="shared" si="0"/>
        <v>1534</v>
      </c>
    </row>
    <row r="51" spans="1:10" ht="15.75">
      <c r="A51" s="14" t="s">
        <v>66</v>
      </c>
      <c r="B51" s="3"/>
      <c r="C51" s="3"/>
      <c r="D51" s="3"/>
      <c r="E51" s="3"/>
      <c r="F51" s="25"/>
      <c r="G51" s="37"/>
      <c r="H51" s="37"/>
      <c r="I51" s="37"/>
      <c r="J51" s="35"/>
    </row>
    <row r="52" spans="1:10" ht="15.75">
      <c r="A52" s="14" t="s">
        <v>99</v>
      </c>
      <c r="B52" s="3">
        <v>1591</v>
      </c>
      <c r="C52" s="3">
        <v>1334</v>
      </c>
      <c r="D52" s="3">
        <v>1301</v>
      </c>
      <c r="E52" s="3">
        <v>872</v>
      </c>
      <c r="F52" s="25">
        <v>815</v>
      </c>
      <c r="G52" s="37">
        <v>863</v>
      </c>
      <c r="H52" s="37">
        <v>773</v>
      </c>
      <c r="I52" s="37">
        <f t="shared" si="0"/>
        <v>863</v>
      </c>
      <c r="J52" s="35">
        <f t="shared" si="0"/>
        <v>765</v>
      </c>
    </row>
    <row r="53" spans="1:10" ht="15.75">
      <c r="A53" s="14" t="s">
        <v>100</v>
      </c>
      <c r="B53" s="3"/>
      <c r="C53" s="54"/>
      <c r="D53" s="3"/>
      <c r="E53" s="3"/>
      <c r="F53" s="25"/>
      <c r="G53" s="15"/>
      <c r="H53" s="37"/>
      <c r="I53" s="37"/>
      <c r="J53" s="35"/>
    </row>
    <row r="54" spans="1:10" ht="15.75">
      <c r="A54" s="14" t="s">
        <v>101</v>
      </c>
      <c r="B54" s="3"/>
      <c r="C54" s="3"/>
      <c r="D54" s="3"/>
      <c r="E54" s="3"/>
      <c r="F54" s="25">
        <v>148</v>
      </c>
      <c r="G54" s="37">
        <v>90</v>
      </c>
      <c r="H54" s="37">
        <v>53</v>
      </c>
      <c r="I54" s="37">
        <f t="shared" si="0"/>
        <v>32</v>
      </c>
      <c r="J54" s="35">
        <f t="shared" si="0"/>
        <v>25</v>
      </c>
    </row>
    <row r="55" spans="1:10" ht="15.75">
      <c r="A55" s="14" t="s">
        <v>66</v>
      </c>
      <c r="B55" s="3"/>
      <c r="C55" s="3"/>
      <c r="D55" s="3"/>
      <c r="E55" s="3"/>
      <c r="F55" s="25"/>
      <c r="G55" s="37"/>
      <c r="H55" s="37"/>
      <c r="I55" s="37"/>
      <c r="J55" s="35"/>
    </row>
    <row r="56" spans="1:10" ht="15.75">
      <c r="A56" s="14" t="s">
        <v>99</v>
      </c>
      <c r="B56" s="3"/>
      <c r="C56" s="3"/>
      <c r="D56" s="3"/>
      <c r="E56" s="3"/>
      <c r="F56" s="25">
        <v>97</v>
      </c>
      <c r="G56" s="37">
        <v>51</v>
      </c>
      <c r="H56" s="37">
        <v>29</v>
      </c>
      <c r="I56" s="37">
        <f t="shared" si="0"/>
        <v>14</v>
      </c>
      <c r="J56" s="35">
        <f t="shared" si="0"/>
        <v>13</v>
      </c>
    </row>
    <row r="57" spans="1:10" ht="16.5" thickBot="1">
      <c r="A57" s="17" t="s">
        <v>100</v>
      </c>
      <c r="B57" s="64"/>
      <c r="C57" s="64"/>
      <c r="D57" s="64"/>
      <c r="E57" s="64"/>
      <c r="F57" s="61"/>
      <c r="G57" s="64"/>
      <c r="H57" s="64"/>
      <c r="I57" s="64"/>
      <c r="J57" s="52"/>
    </row>
    <row r="58" spans="1:6" ht="15.75">
      <c r="A58" s="65"/>
      <c r="B58" s="66"/>
      <c r="C58" s="66"/>
      <c r="D58" s="66"/>
      <c r="E58" s="66"/>
      <c r="F58" s="66"/>
    </row>
    <row r="59" ht="15.75">
      <c r="A59" s="28"/>
    </row>
    <row r="60" ht="16.5" thickBot="1"/>
    <row r="61" spans="1:10" ht="16.5" customHeight="1" thickBot="1">
      <c r="A61" s="8"/>
      <c r="B61" s="196" t="s">
        <v>102</v>
      </c>
      <c r="C61" s="197"/>
      <c r="D61" s="197"/>
      <c r="E61" s="197"/>
      <c r="F61" s="197"/>
      <c r="G61" s="197"/>
      <c r="H61" s="197"/>
      <c r="I61" s="197"/>
      <c r="J61" s="198"/>
    </row>
    <row r="62" spans="1:10" ht="15.75">
      <c r="A62" s="9" t="s">
        <v>19</v>
      </c>
      <c r="B62" s="19" t="s">
        <v>20</v>
      </c>
      <c r="C62" s="19" t="s">
        <v>21</v>
      </c>
      <c r="D62" s="19" t="s">
        <v>22</v>
      </c>
      <c r="E62" s="53" t="s">
        <v>23</v>
      </c>
      <c r="F62" s="20" t="s">
        <v>24</v>
      </c>
      <c r="G62" s="19" t="s">
        <v>25</v>
      </c>
      <c r="H62" s="19" t="s">
        <v>26</v>
      </c>
      <c r="I62" s="19" t="s">
        <v>27</v>
      </c>
      <c r="J62" s="21" t="s">
        <v>151</v>
      </c>
    </row>
    <row r="63" spans="1:10" ht="15.75">
      <c r="A63" s="11" t="s">
        <v>12</v>
      </c>
      <c r="B63" s="12">
        <v>5514</v>
      </c>
      <c r="C63" s="12">
        <v>5139</v>
      </c>
      <c r="D63" s="12">
        <v>4778</v>
      </c>
      <c r="E63" s="12">
        <v>4471</v>
      </c>
      <c r="F63" s="44">
        <v>4571</v>
      </c>
      <c r="G63" s="12">
        <v>4559</v>
      </c>
      <c r="H63" s="12">
        <v>4417</v>
      </c>
      <c r="I63" s="12">
        <f>I65+I66+I70</f>
        <v>4496</v>
      </c>
      <c r="J63" s="45">
        <f>J65+J66+J70</f>
        <v>4542</v>
      </c>
    </row>
    <row r="64" spans="1:10" ht="15.75">
      <c r="A64" s="14" t="s">
        <v>13</v>
      </c>
      <c r="B64" s="3"/>
      <c r="C64" s="3"/>
      <c r="D64" s="3"/>
      <c r="E64" s="3"/>
      <c r="F64" s="36"/>
      <c r="G64" s="15"/>
      <c r="H64" s="15"/>
      <c r="I64" s="15"/>
      <c r="J64" s="50"/>
    </row>
    <row r="65" spans="1:10" ht="15.75">
      <c r="A65" s="14" t="s">
        <v>93</v>
      </c>
      <c r="B65" s="3">
        <v>1766</v>
      </c>
      <c r="C65" s="3">
        <v>1658</v>
      </c>
      <c r="D65" s="3">
        <v>1590</v>
      </c>
      <c r="E65" s="3">
        <v>1561</v>
      </c>
      <c r="F65" s="36">
        <v>1559</v>
      </c>
      <c r="G65" s="37">
        <v>1663</v>
      </c>
      <c r="H65" s="37">
        <v>1776</v>
      </c>
      <c r="I65" s="37">
        <v>1925</v>
      </c>
      <c r="J65" s="35">
        <v>2011</v>
      </c>
    </row>
    <row r="66" spans="1:10" ht="15.75">
      <c r="A66" s="14" t="s">
        <v>94</v>
      </c>
      <c r="B66" s="3">
        <v>2580</v>
      </c>
      <c r="C66" s="3">
        <v>2395</v>
      </c>
      <c r="D66" s="3">
        <v>2396</v>
      </c>
      <c r="E66" s="3">
        <v>2356</v>
      </c>
      <c r="F66" s="36">
        <v>2245</v>
      </c>
      <c r="G66" s="37">
        <v>2174</v>
      </c>
      <c r="H66" s="37">
        <v>2056</v>
      </c>
      <c r="I66" s="37">
        <v>1971</v>
      </c>
      <c r="J66" s="35">
        <v>1968</v>
      </c>
    </row>
    <row r="67" spans="1:10" ht="15.75">
      <c r="A67" s="14" t="s">
        <v>95</v>
      </c>
      <c r="B67" s="3">
        <v>694</v>
      </c>
      <c r="C67" s="3">
        <v>477</v>
      </c>
      <c r="D67" s="3">
        <v>416</v>
      </c>
      <c r="E67" s="3">
        <v>525</v>
      </c>
      <c r="F67" s="36">
        <v>441</v>
      </c>
      <c r="G67" s="37">
        <v>493</v>
      </c>
      <c r="H67" s="37">
        <v>461</v>
      </c>
      <c r="I67" s="37">
        <v>413</v>
      </c>
      <c r="J67" s="35">
        <v>394</v>
      </c>
    </row>
    <row r="68" spans="1:10" ht="15.75">
      <c r="A68" s="14" t="s">
        <v>96</v>
      </c>
      <c r="B68" s="3"/>
      <c r="C68" s="3"/>
      <c r="D68" s="3"/>
      <c r="E68" s="3"/>
      <c r="F68" s="36">
        <v>37</v>
      </c>
      <c r="G68" s="37">
        <v>31</v>
      </c>
      <c r="H68" s="37">
        <v>17</v>
      </c>
      <c r="I68" s="37">
        <v>14</v>
      </c>
      <c r="J68" s="35">
        <v>0</v>
      </c>
    </row>
    <row r="69" spans="1:10" ht="15.75">
      <c r="A69" s="14" t="s">
        <v>97</v>
      </c>
      <c r="B69" s="3"/>
      <c r="C69" s="3"/>
      <c r="D69" s="3"/>
      <c r="E69" s="3"/>
      <c r="F69" s="36">
        <v>16</v>
      </c>
      <c r="G69" s="37">
        <v>10</v>
      </c>
      <c r="H69" s="37">
        <v>3</v>
      </c>
      <c r="I69" s="37">
        <v>9</v>
      </c>
      <c r="J69" s="35">
        <v>0</v>
      </c>
    </row>
    <row r="70" spans="1:10" ht="15.75">
      <c r="A70" s="14" t="s">
        <v>98</v>
      </c>
      <c r="B70" s="3">
        <v>1168</v>
      </c>
      <c r="C70" s="3">
        <v>1086</v>
      </c>
      <c r="D70" s="3">
        <v>792</v>
      </c>
      <c r="E70" s="3">
        <v>554</v>
      </c>
      <c r="F70" s="36">
        <v>634</v>
      </c>
      <c r="G70" s="37">
        <v>642</v>
      </c>
      <c r="H70" s="37">
        <v>585</v>
      </c>
      <c r="I70" s="37">
        <v>600</v>
      </c>
      <c r="J70" s="35">
        <v>563</v>
      </c>
    </row>
    <row r="71" spans="1:10" ht="15.75">
      <c r="A71" s="14" t="s">
        <v>66</v>
      </c>
      <c r="B71" s="3"/>
      <c r="C71" s="3"/>
      <c r="D71" s="3"/>
      <c r="E71" s="3"/>
      <c r="F71" s="36"/>
      <c r="G71" s="37"/>
      <c r="H71" s="37"/>
      <c r="I71" s="37"/>
      <c r="J71" s="35"/>
    </row>
    <row r="72" spans="1:10" ht="15.75">
      <c r="A72" s="14" t="s">
        <v>99</v>
      </c>
      <c r="B72" s="3">
        <v>585</v>
      </c>
      <c r="C72" s="3">
        <v>582</v>
      </c>
      <c r="D72" s="3">
        <v>485</v>
      </c>
      <c r="E72" s="3">
        <v>293</v>
      </c>
      <c r="F72" s="36">
        <v>254</v>
      </c>
      <c r="G72" s="37">
        <v>363</v>
      </c>
      <c r="H72" s="37">
        <v>267</v>
      </c>
      <c r="I72" s="37">
        <v>309</v>
      </c>
      <c r="J72" s="35">
        <v>288</v>
      </c>
    </row>
    <row r="73" spans="1:10" ht="15.75">
      <c r="A73" s="14" t="s">
        <v>100</v>
      </c>
      <c r="B73" s="3"/>
      <c r="C73" s="3"/>
      <c r="D73" s="3"/>
      <c r="E73" s="3"/>
      <c r="F73" s="36"/>
      <c r="G73" s="37"/>
      <c r="H73" s="37">
        <v>0</v>
      </c>
      <c r="I73" s="37">
        <v>0</v>
      </c>
      <c r="J73" s="35">
        <v>0</v>
      </c>
    </row>
    <row r="74" spans="1:10" ht="15.75">
      <c r="A74" s="14" t="s">
        <v>101</v>
      </c>
      <c r="B74" s="3"/>
      <c r="C74" s="3"/>
      <c r="D74" s="3"/>
      <c r="E74" s="3"/>
      <c r="F74" s="25">
        <v>96</v>
      </c>
      <c r="G74" s="37">
        <v>49</v>
      </c>
      <c r="H74" s="37">
        <v>6</v>
      </c>
      <c r="I74" s="37">
        <v>10</v>
      </c>
      <c r="J74" s="35">
        <v>0</v>
      </c>
    </row>
    <row r="75" spans="1:10" ht="15.75">
      <c r="A75" s="14" t="s">
        <v>66</v>
      </c>
      <c r="B75" s="3"/>
      <c r="C75" s="3"/>
      <c r="D75" s="3"/>
      <c r="E75" s="3"/>
      <c r="F75" s="25"/>
      <c r="G75" s="37"/>
      <c r="H75" s="37"/>
      <c r="I75" s="37"/>
      <c r="J75" s="35"/>
    </row>
    <row r="76" spans="1:10" ht="15.75">
      <c r="A76" s="14" t="s">
        <v>99</v>
      </c>
      <c r="B76" s="3"/>
      <c r="C76" s="3"/>
      <c r="D76" s="3"/>
      <c r="E76" s="3"/>
      <c r="F76" s="25">
        <v>68</v>
      </c>
      <c r="G76" s="37">
        <v>32</v>
      </c>
      <c r="H76" s="37">
        <v>0</v>
      </c>
      <c r="I76" s="37">
        <v>5</v>
      </c>
      <c r="J76" s="35">
        <v>0</v>
      </c>
    </row>
    <row r="77" spans="1:10" ht="16.5" thickBot="1">
      <c r="A77" s="17" t="s">
        <v>100</v>
      </c>
      <c r="B77" s="64"/>
      <c r="C77" s="64"/>
      <c r="D77" s="64"/>
      <c r="E77" s="64"/>
      <c r="F77" s="61"/>
      <c r="G77" s="64"/>
      <c r="H77" s="64"/>
      <c r="I77" s="64"/>
      <c r="J77" s="52"/>
    </row>
    <row r="78" spans="1:6" ht="15.75">
      <c r="A78" s="203"/>
      <c r="B78" s="203"/>
      <c r="C78" s="203"/>
      <c r="D78" s="203"/>
      <c r="E78" s="203"/>
      <c r="F78" s="55"/>
    </row>
    <row r="79" spans="1:6" ht="15.75">
      <c r="A79" s="55"/>
      <c r="B79" s="55"/>
      <c r="C79" s="55"/>
      <c r="D79" s="55"/>
      <c r="E79" s="55"/>
      <c r="F79" s="55"/>
    </row>
    <row r="80" ht="16.5" thickBot="1"/>
    <row r="81" spans="1:10" ht="16.5" customHeight="1" thickBot="1">
      <c r="A81" s="8"/>
      <c r="B81" s="196" t="s">
        <v>103</v>
      </c>
      <c r="C81" s="197"/>
      <c r="D81" s="197"/>
      <c r="E81" s="197"/>
      <c r="F81" s="197"/>
      <c r="G81" s="197"/>
      <c r="H81" s="197"/>
      <c r="I81" s="197"/>
      <c r="J81" s="198"/>
    </row>
    <row r="82" spans="1:10" ht="15.75">
      <c r="A82" s="9" t="s">
        <v>19</v>
      </c>
      <c r="B82" s="19" t="s">
        <v>20</v>
      </c>
      <c r="C82" s="19" t="s">
        <v>21</v>
      </c>
      <c r="D82" s="19" t="s">
        <v>22</v>
      </c>
      <c r="E82" s="53" t="s">
        <v>23</v>
      </c>
      <c r="F82" s="20" t="s">
        <v>24</v>
      </c>
      <c r="G82" s="20" t="s">
        <v>25</v>
      </c>
      <c r="H82" s="19" t="s">
        <v>26</v>
      </c>
      <c r="I82" s="19" t="s">
        <v>27</v>
      </c>
      <c r="J82" s="21" t="s">
        <v>151</v>
      </c>
    </row>
    <row r="83" spans="1:10" ht="15.75">
      <c r="A83" s="11" t="s">
        <v>12</v>
      </c>
      <c r="B83" s="12">
        <v>4028</v>
      </c>
      <c r="C83" s="12">
        <v>3718</v>
      </c>
      <c r="D83" s="12">
        <v>3517</v>
      </c>
      <c r="E83" s="12">
        <v>3428</v>
      </c>
      <c r="F83" s="44">
        <v>3340</v>
      </c>
      <c r="G83" s="44">
        <v>3223</v>
      </c>
      <c r="H83" s="12">
        <v>3233</v>
      </c>
      <c r="I83" s="12">
        <f>I85+I86+I90</f>
        <v>3286</v>
      </c>
      <c r="J83" s="45">
        <f>J85+J86+J90</f>
        <v>3279</v>
      </c>
    </row>
    <row r="84" spans="1:10" ht="15.75">
      <c r="A84" s="14" t="s">
        <v>13</v>
      </c>
      <c r="B84" s="3"/>
      <c r="C84" s="3"/>
      <c r="D84" s="3"/>
      <c r="E84" s="3"/>
      <c r="F84" s="36"/>
      <c r="G84" s="36"/>
      <c r="H84" s="15"/>
      <c r="I84" s="15"/>
      <c r="J84" s="50"/>
    </row>
    <row r="85" spans="1:10" ht="15.75">
      <c r="A85" s="14" t="s">
        <v>93</v>
      </c>
      <c r="B85" s="3">
        <v>1353</v>
      </c>
      <c r="C85" s="3">
        <v>1251</v>
      </c>
      <c r="D85" s="3">
        <v>1212</v>
      </c>
      <c r="E85" s="3">
        <v>1240</v>
      </c>
      <c r="F85" s="36">
        <v>1248</v>
      </c>
      <c r="G85" s="36">
        <v>1274</v>
      </c>
      <c r="H85" s="37">
        <v>1319</v>
      </c>
      <c r="I85" s="37">
        <v>1405</v>
      </c>
      <c r="J85" s="35">
        <v>1473</v>
      </c>
    </row>
    <row r="86" spans="1:10" ht="15.75">
      <c r="A86" s="14" t="s">
        <v>94</v>
      </c>
      <c r="B86" s="3">
        <v>2050</v>
      </c>
      <c r="C86" s="3">
        <v>1891</v>
      </c>
      <c r="D86" s="3">
        <v>1788</v>
      </c>
      <c r="E86" s="3">
        <v>1734</v>
      </c>
      <c r="F86" s="36">
        <v>1718</v>
      </c>
      <c r="G86" s="36">
        <v>1610</v>
      </c>
      <c r="H86" s="37">
        <v>1543</v>
      </c>
      <c r="I86" s="37">
        <v>1521</v>
      </c>
      <c r="J86" s="35">
        <v>1494</v>
      </c>
    </row>
    <row r="87" spans="1:10" ht="15.75">
      <c r="A87" s="14" t="s">
        <v>95</v>
      </c>
      <c r="B87" s="3">
        <v>545</v>
      </c>
      <c r="C87" s="3">
        <v>416</v>
      </c>
      <c r="D87" s="3">
        <v>321</v>
      </c>
      <c r="E87" s="3">
        <v>302</v>
      </c>
      <c r="F87" s="36">
        <v>399</v>
      </c>
      <c r="G87" s="36">
        <v>367</v>
      </c>
      <c r="H87" s="37">
        <v>315</v>
      </c>
      <c r="I87" s="37">
        <v>309</v>
      </c>
      <c r="J87" s="35">
        <v>301</v>
      </c>
    </row>
    <row r="88" spans="1:10" ht="15.75">
      <c r="A88" s="14" t="s">
        <v>96</v>
      </c>
      <c r="B88" s="3"/>
      <c r="C88" s="3"/>
      <c r="D88" s="3"/>
      <c r="E88" s="3"/>
      <c r="F88" s="36"/>
      <c r="G88" s="37">
        <v>0</v>
      </c>
      <c r="H88" s="37">
        <v>0</v>
      </c>
      <c r="I88" s="37">
        <v>0</v>
      </c>
      <c r="J88" s="35">
        <v>0</v>
      </c>
    </row>
    <row r="89" spans="1:10" ht="15.75">
      <c r="A89" s="14" t="s">
        <v>97</v>
      </c>
      <c r="B89" s="3"/>
      <c r="C89" s="3"/>
      <c r="D89" s="3"/>
      <c r="E89" s="3"/>
      <c r="F89" s="36"/>
      <c r="G89" s="37">
        <v>0</v>
      </c>
      <c r="H89" s="37">
        <v>0</v>
      </c>
      <c r="I89" s="37">
        <v>0</v>
      </c>
      <c r="J89" s="35">
        <v>0</v>
      </c>
    </row>
    <row r="90" spans="1:10" ht="15.75">
      <c r="A90" s="14" t="s">
        <v>98</v>
      </c>
      <c r="B90" s="3">
        <v>625</v>
      </c>
      <c r="C90" s="3">
        <v>576</v>
      </c>
      <c r="D90" s="3">
        <v>517</v>
      </c>
      <c r="E90" s="3">
        <v>454</v>
      </c>
      <c r="F90" s="36">
        <v>374</v>
      </c>
      <c r="G90" s="36">
        <v>339</v>
      </c>
      <c r="H90" s="37">
        <v>371</v>
      </c>
      <c r="I90" s="37">
        <v>360</v>
      </c>
      <c r="J90" s="35">
        <v>312</v>
      </c>
    </row>
    <row r="91" spans="1:10" ht="15.75">
      <c r="A91" s="14" t="s">
        <v>66</v>
      </c>
      <c r="B91" s="3"/>
      <c r="C91" s="3"/>
      <c r="D91" s="3"/>
      <c r="E91" s="3"/>
      <c r="F91" s="36"/>
      <c r="G91" s="36"/>
      <c r="H91" s="37"/>
      <c r="I91" s="37"/>
      <c r="J91" s="35"/>
    </row>
    <row r="92" spans="1:10" ht="15.75">
      <c r="A92" s="14" t="s">
        <v>99</v>
      </c>
      <c r="B92" s="3">
        <v>335</v>
      </c>
      <c r="C92" s="3">
        <v>265</v>
      </c>
      <c r="D92" s="3">
        <v>270</v>
      </c>
      <c r="E92" s="3">
        <v>239</v>
      </c>
      <c r="F92" s="36">
        <v>209</v>
      </c>
      <c r="G92" s="36">
        <v>151</v>
      </c>
      <c r="H92" s="37">
        <v>175</v>
      </c>
      <c r="I92" s="37">
        <v>189</v>
      </c>
      <c r="J92" s="35">
        <v>154</v>
      </c>
    </row>
    <row r="93" spans="1:10" ht="15.75">
      <c r="A93" s="14" t="s">
        <v>100</v>
      </c>
      <c r="B93" s="3"/>
      <c r="C93" s="54"/>
      <c r="D93" s="3"/>
      <c r="E93" s="3"/>
      <c r="F93" s="36"/>
      <c r="G93" s="36"/>
      <c r="H93" s="37"/>
      <c r="I93" s="37"/>
      <c r="J93" s="35"/>
    </row>
    <row r="94" spans="1:10" ht="15.75">
      <c r="A94" s="14" t="s">
        <v>101</v>
      </c>
      <c r="B94" s="3"/>
      <c r="C94" s="3"/>
      <c r="D94" s="3"/>
      <c r="E94" s="3"/>
      <c r="F94" s="25"/>
      <c r="G94" s="25"/>
      <c r="H94" s="37"/>
      <c r="I94" s="37"/>
      <c r="J94" s="35"/>
    </row>
    <row r="95" spans="1:10" ht="15.75">
      <c r="A95" s="14" t="s">
        <v>66</v>
      </c>
      <c r="B95" s="3"/>
      <c r="C95" s="3"/>
      <c r="D95" s="3"/>
      <c r="E95" s="3"/>
      <c r="F95" s="25"/>
      <c r="G95" s="25"/>
      <c r="H95" s="37"/>
      <c r="I95" s="37"/>
      <c r="J95" s="35"/>
    </row>
    <row r="96" spans="1:10" ht="15.75">
      <c r="A96" s="14" t="s">
        <v>99</v>
      </c>
      <c r="B96" s="3"/>
      <c r="C96" s="3"/>
      <c r="D96" s="3"/>
      <c r="E96" s="3"/>
      <c r="F96" s="25"/>
      <c r="G96" s="25"/>
      <c r="H96" s="37"/>
      <c r="I96" s="37"/>
      <c r="J96" s="35"/>
    </row>
    <row r="97" spans="1:10" ht="16.5" thickBot="1">
      <c r="A97" s="17" t="s">
        <v>100</v>
      </c>
      <c r="B97" s="64"/>
      <c r="C97" s="64"/>
      <c r="D97" s="64"/>
      <c r="E97" s="64"/>
      <c r="F97" s="61"/>
      <c r="G97" s="61"/>
      <c r="H97" s="64"/>
      <c r="I97" s="64"/>
      <c r="J97" s="52"/>
    </row>
    <row r="98" spans="1:6" ht="15.75">
      <c r="A98" s="203"/>
      <c r="B98" s="203"/>
      <c r="C98" s="203"/>
      <c r="D98" s="203"/>
      <c r="E98" s="203"/>
      <c r="F98" s="55"/>
    </row>
    <row r="99" spans="1:6" ht="15.75">
      <c r="A99" s="55"/>
      <c r="B99" s="55"/>
      <c r="C99" s="55"/>
      <c r="D99" s="55"/>
      <c r="E99" s="55"/>
      <c r="F99" s="55"/>
    </row>
    <row r="100" ht="16.5" thickBot="1"/>
    <row r="101" spans="1:10" ht="16.5" customHeight="1" thickBot="1">
      <c r="A101" s="8"/>
      <c r="B101" s="196" t="s">
        <v>104</v>
      </c>
      <c r="C101" s="197"/>
      <c r="D101" s="197"/>
      <c r="E101" s="197"/>
      <c r="F101" s="197"/>
      <c r="G101" s="197"/>
      <c r="H101" s="197"/>
      <c r="I101" s="197"/>
      <c r="J101" s="198"/>
    </row>
    <row r="102" spans="1:10" ht="15.75">
      <c r="A102" s="9" t="s">
        <v>19</v>
      </c>
      <c r="B102" s="19" t="s">
        <v>20</v>
      </c>
      <c r="C102" s="19" t="s">
        <v>21</v>
      </c>
      <c r="D102" s="19" t="s">
        <v>22</v>
      </c>
      <c r="E102" s="19" t="s">
        <v>23</v>
      </c>
      <c r="F102" s="20" t="s">
        <v>24</v>
      </c>
      <c r="G102" s="20" t="s">
        <v>25</v>
      </c>
      <c r="H102" s="19" t="s">
        <v>26</v>
      </c>
      <c r="I102" s="19" t="s">
        <v>27</v>
      </c>
      <c r="J102" s="21" t="s">
        <v>151</v>
      </c>
    </row>
    <row r="103" spans="1:10" ht="15.75">
      <c r="A103" s="11" t="s">
        <v>12</v>
      </c>
      <c r="B103" s="12">
        <v>9542</v>
      </c>
      <c r="C103" s="12">
        <v>8857</v>
      </c>
      <c r="D103" s="12">
        <v>8295</v>
      </c>
      <c r="E103" s="12">
        <v>7899</v>
      </c>
      <c r="F103" s="44">
        <v>7911</v>
      </c>
      <c r="G103" s="44">
        <v>7782</v>
      </c>
      <c r="H103" s="12">
        <f>H63+H83</f>
        <v>7650</v>
      </c>
      <c r="I103" s="12">
        <f>I63+I83</f>
        <v>7782</v>
      </c>
      <c r="J103" s="45">
        <f>J105+J106+J110</f>
        <v>7821</v>
      </c>
    </row>
    <row r="104" spans="1:10" ht="15.75">
      <c r="A104" s="14" t="s">
        <v>13</v>
      </c>
      <c r="B104" s="3"/>
      <c r="C104" s="3"/>
      <c r="D104" s="3"/>
      <c r="E104" s="3"/>
      <c r="F104" s="36"/>
      <c r="G104" s="36"/>
      <c r="H104" s="15"/>
      <c r="I104" s="15"/>
      <c r="J104" s="50"/>
    </row>
    <row r="105" spans="1:10" ht="15.75">
      <c r="A105" s="14" t="s">
        <v>93</v>
      </c>
      <c r="B105" s="3">
        <v>3119</v>
      </c>
      <c r="C105" s="3">
        <v>2909</v>
      </c>
      <c r="D105" s="3">
        <v>2802</v>
      </c>
      <c r="E105" s="3">
        <v>2801</v>
      </c>
      <c r="F105" s="36">
        <v>2807</v>
      </c>
      <c r="G105" s="36">
        <v>2937</v>
      </c>
      <c r="H105" s="37">
        <f aca="true" t="shared" si="1" ref="H105:J110">H65+H85</f>
        <v>3095</v>
      </c>
      <c r="I105" s="37">
        <f t="shared" si="1"/>
        <v>3330</v>
      </c>
      <c r="J105" s="35">
        <f>J65+J85</f>
        <v>3484</v>
      </c>
    </row>
    <row r="106" spans="1:10" ht="15.75">
      <c r="A106" s="14" t="s">
        <v>94</v>
      </c>
      <c r="B106" s="3">
        <v>4630</v>
      </c>
      <c r="C106" s="3">
        <v>4286</v>
      </c>
      <c r="D106" s="3">
        <v>4184</v>
      </c>
      <c r="E106" s="3">
        <v>4090</v>
      </c>
      <c r="F106" s="36">
        <v>3963</v>
      </c>
      <c r="G106" s="36">
        <v>3784</v>
      </c>
      <c r="H106" s="37">
        <f t="shared" si="1"/>
        <v>3599</v>
      </c>
      <c r="I106" s="37">
        <f t="shared" si="1"/>
        <v>3492</v>
      </c>
      <c r="J106" s="35">
        <f t="shared" si="1"/>
        <v>3462</v>
      </c>
    </row>
    <row r="107" spans="1:10" ht="15.75">
      <c r="A107" s="14" t="s">
        <v>95</v>
      </c>
      <c r="B107" s="3">
        <v>1239</v>
      </c>
      <c r="C107" s="3">
        <v>893</v>
      </c>
      <c r="D107" s="3">
        <v>737</v>
      </c>
      <c r="E107" s="3">
        <v>827</v>
      </c>
      <c r="F107" s="36">
        <v>840</v>
      </c>
      <c r="G107" s="36">
        <v>860</v>
      </c>
      <c r="H107" s="37">
        <f t="shared" si="1"/>
        <v>776</v>
      </c>
      <c r="I107" s="37">
        <f t="shared" si="1"/>
        <v>722</v>
      </c>
      <c r="J107" s="35">
        <f t="shared" si="1"/>
        <v>695</v>
      </c>
    </row>
    <row r="108" spans="1:10" ht="15.75">
      <c r="A108" s="14" t="s">
        <v>96</v>
      </c>
      <c r="B108" s="3"/>
      <c r="C108" s="3"/>
      <c r="D108" s="3"/>
      <c r="E108" s="3"/>
      <c r="F108" s="36">
        <v>37</v>
      </c>
      <c r="G108" s="36">
        <v>31</v>
      </c>
      <c r="H108" s="37">
        <f t="shared" si="1"/>
        <v>17</v>
      </c>
      <c r="I108" s="37">
        <f t="shared" si="1"/>
        <v>14</v>
      </c>
      <c r="J108" s="35">
        <f t="shared" si="1"/>
        <v>0</v>
      </c>
    </row>
    <row r="109" spans="1:10" ht="15.75">
      <c r="A109" s="14" t="s">
        <v>97</v>
      </c>
      <c r="B109" s="3"/>
      <c r="C109" s="3"/>
      <c r="D109" s="3"/>
      <c r="E109" s="3"/>
      <c r="F109" s="36">
        <v>16</v>
      </c>
      <c r="G109" s="36">
        <v>10</v>
      </c>
      <c r="H109" s="37">
        <f t="shared" si="1"/>
        <v>3</v>
      </c>
      <c r="I109" s="37">
        <f t="shared" si="1"/>
        <v>9</v>
      </c>
      <c r="J109" s="35">
        <f t="shared" si="1"/>
        <v>0</v>
      </c>
    </row>
    <row r="110" spans="1:10" ht="15.75">
      <c r="A110" s="14" t="s">
        <v>98</v>
      </c>
      <c r="B110" s="3">
        <v>1793</v>
      </c>
      <c r="C110" s="3">
        <v>1662</v>
      </c>
      <c r="D110" s="3">
        <v>1309</v>
      </c>
      <c r="E110" s="3">
        <v>1008</v>
      </c>
      <c r="F110" s="36">
        <v>1008</v>
      </c>
      <c r="G110" s="36">
        <v>981</v>
      </c>
      <c r="H110" s="37">
        <f t="shared" si="1"/>
        <v>956</v>
      </c>
      <c r="I110" s="37">
        <f t="shared" si="1"/>
        <v>960</v>
      </c>
      <c r="J110" s="35">
        <f t="shared" si="1"/>
        <v>875</v>
      </c>
    </row>
    <row r="111" spans="1:10" ht="15.75">
      <c r="A111" s="14" t="s">
        <v>66</v>
      </c>
      <c r="B111" s="3"/>
      <c r="C111" s="3"/>
      <c r="D111" s="3"/>
      <c r="E111" s="3"/>
      <c r="F111" s="36"/>
      <c r="G111" s="36"/>
      <c r="H111" s="37"/>
      <c r="I111" s="37"/>
      <c r="J111" s="35"/>
    </row>
    <row r="112" spans="1:10" ht="15.75">
      <c r="A112" s="14" t="s">
        <v>99</v>
      </c>
      <c r="B112" s="3">
        <v>920</v>
      </c>
      <c r="C112" s="3">
        <v>847</v>
      </c>
      <c r="D112" s="3">
        <v>755</v>
      </c>
      <c r="E112" s="3">
        <v>532</v>
      </c>
      <c r="F112" s="36">
        <v>463</v>
      </c>
      <c r="G112" s="36">
        <v>514</v>
      </c>
      <c r="H112" s="37">
        <f>H72+H92</f>
        <v>442</v>
      </c>
      <c r="I112" s="37">
        <f>I72+I92</f>
        <v>498</v>
      </c>
      <c r="J112" s="35">
        <f>J72+J92</f>
        <v>442</v>
      </c>
    </row>
    <row r="113" spans="1:10" ht="15.75">
      <c r="A113" s="14" t="s">
        <v>100</v>
      </c>
      <c r="B113" s="3"/>
      <c r="C113" s="3"/>
      <c r="D113" s="3"/>
      <c r="E113" s="3"/>
      <c r="F113" s="36"/>
      <c r="G113" s="36"/>
      <c r="H113" s="37"/>
      <c r="I113" s="37"/>
      <c r="J113" s="35"/>
    </row>
    <row r="114" spans="1:10" ht="15.75">
      <c r="A114" s="14" t="s">
        <v>101</v>
      </c>
      <c r="B114" s="3"/>
      <c r="C114" s="3"/>
      <c r="D114" s="3"/>
      <c r="E114" s="3"/>
      <c r="F114" s="25">
        <v>96</v>
      </c>
      <c r="G114" s="25">
        <v>49</v>
      </c>
      <c r="H114" s="37">
        <f>H74+H94</f>
        <v>6</v>
      </c>
      <c r="I114" s="37">
        <f>I74+I94</f>
        <v>10</v>
      </c>
      <c r="J114" s="35">
        <f>J74+J94</f>
        <v>0</v>
      </c>
    </row>
    <row r="115" spans="1:10" ht="15.75">
      <c r="A115" s="14" t="s">
        <v>66</v>
      </c>
      <c r="B115" s="3"/>
      <c r="C115" s="3"/>
      <c r="D115" s="3"/>
      <c r="E115" s="3"/>
      <c r="F115" s="25"/>
      <c r="G115" s="25"/>
      <c r="H115" s="37"/>
      <c r="I115" s="37"/>
      <c r="J115" s="35"/>
    </row>
    <row r="116" spans="1:10" ht="15.75">
      <c r="A116" s="14" t="s">
        <v>99</v>
      </c>
      <c r="B116" s="3"/>
      <c r="C116" s="3"/>
      <c r="D116" s="3"/>
      <c r="E116" s="3"/>
      <c r="F116" s="25">
        <v>68</v>
      </c>
      <c r="G116" s="25">
        <v>32</v>
      </c>
      <c r="H116" s="37">
        <f>H76+H96</f>
        <v>0</v>
      </c>
      <c r="I116" s="37">
        <f>I76+I96</f>
        <v>5</v>
      </c>
      <c r="J116" s="35">
        <f>J76+J96</f>
        <v>0</v>
      </c>
    </row>
    <row r="117" spans="1:10" ht="16.5" thickBot="1">
      <c r="A117" s="17" t="s">
        <v>100</v>
      </c>
      <c r="B117" s="64"/>
      <c r="C117" s="64"/>
      <c r="D117" s="64"/>
      <c r="E117" s="64"/>
      <c r="F117" s="61"/>
      <c r="G117" s="61"/>
      <c r="H117" s="64"/>
      <c r="I117" s="64"/>
      <c r="J117" s="52"/>
    </row>
  </sheetData>
  <sheetProtection/>
  <mergeCells count="9">
    <mergeCell ref="A1:J1"/>
    <mergeCell ref="B41:J41"/>
    <mergeCell ref="B22:J22"/>
    <mergeCell ref="B3:J3"/>
    <mergeCell ref="B101:J101"/>
    <mergeCell ref="B81:J81"/>
    <mergeCell ref="B61:J61"/>
    <mergeCell ref="A98:E98"/>
    <mergeCell ref="A78:E7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5" zoomScaleNormal="75" zoomScalePageLayoutView="0" workbookViewId="0" topLeftCell="A5">
      <selection activeCell="J9" sqref="J9"/>
    </sheetView>
  </sheetViews>
  <sheetFormatPr defaultColWidth="9.140625" defaultRowHeight="12.75"/>
  <cols>
    <col min="1" max="1" width="41.7109375" style="27" customWidth="1"/>
    <col min="2" max="10" width="9.7109375" style="27" customWidth="1"/>
    <col min="11" max="16384" width="9.140625" style="27" customWidth="1"/>
  </cols>
  <sheetData>
    <row r="2" spans="1:10" ht="63" customHeight="1">
      <c r="A2" s="191" t="s">
        <v>105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8.75">
      <c r="A3" s="30"/>
    </row>
    <row r="4" ht="19.5" thickBot="1">
      <c r="A4" s="30"/>
    </row>
    <row r="5" spans="1:10" ht="13.5" customHeight="1" thickBot="1">
      <c r="A5" s="201" t="s">
        <v>19</v>
      </c>
      <c r="B5" s="196" t="s">
        <v>14</v>
      </c>
      <c r="C5" s="197"/>
      <c r="D5" s="197"/>
      <c r="E5" s="197"/>
      <c r="F5" s="197"/>
      <c r="G5" s="197"/>
      <c r="H5" s="197"/>
      <c r="I5" s="197"/>
      <c r="J5" s="198"/>
    </row>
    <row r="6" spans="1:10" ht="15.75">
      <c r="A6" s="202"/>
      <c r="B6" s="19">
        <v>2004</v>
      </c>
      <c r="C6" s="19">
        <v>2005</v>
      </c>
      <c r="D6" s="19">
        <v>2006</v>
      </c>
      <c r="E6" s="19">
        <v>2007</v>
      </c>
      <c r="F6" s="20">
        <v>2008</v>
      </c>
      <c r="G6" s="10">
        <v>2009</v>
      </c>
      <c r="H6" s="10">
        <v>2010</v>
      </c>
      <c r="I6" s="10">
        <v>2011</v>
      </c>
      <c r="J6" s="67">
        <v>2012</v>
      </c>
    </row>
    <row r="7" spans="1:10" ht="31.5">
      <c r="A7" s="11" t="s">
        <v>106</v>
      </c>
      <c r="B7" s="22">
        <v>1403</v>
      </c>
      <c r="C7" s="22">
        <v>1356</v>
      </c>
      <c r="D7" s="22">
        <v>944</v>
      </c>
      <c r="E7" s="22">
        <v>842</v>
      </c>
      <c r="F7" s="23">
        <v>987</v>
      </c>
      <c r="G7" s="22">
        <v>873</v>
      </c>
      <c r="H7" s="22">
        <v>957</v>
      </c>
      <c r="I7" s="22">
        <v>903</v>
      </c>
      <c r="J7" s="56">
        <v>799</v>
      </c>
    </row>
    <row r="8" spans="1:10" ht="63">
      <c r="A8" s="14" t="s">
        <v>107</v>
      </c>
      <c r="B8" s="3"/>
      <c r="C8" s="3"/>
      <c r="D8" s="3"/>
      <c r="E8" s="3"/>
      <c r="F8" s="49"/>
      <c r="G8" s="15"/>
      <c r="H8" s="37"/>
      <c r="I8" s="37"/>
      <c r="J8" s="68"/>
    </row>
    <row r="9" spans="1:10" ht="31.5">
      <c r="A9" s="11" t="s">
        <v>108</v>
      </c>
      <c r="B9" s="22">
        <v>1065</v>
      </c>
      <c r="C9" s="22">
        <v>991</v>
      </c>
      <c r="D9" s="22">
        <v>882</v>
      </c>
      <c r="E9" s="22">
        <v>807</v>
      </c>
      <c r="F9" s="23">
        <v>490</v>
      </c>
      <c r="G9" s="22">
        <v>465</v>
      </c>
      <c r="H9" s="22">
        <v>593</v>
      </c>
      <c r="I9" s="22">
        <v>441</v>
      </c>
      <c r="J9" s="56">
        <v>506</v>
      </c>
    </row>
    <row r="10" spans="1:10" ht="47.25">
      <c r="A10" s="14" t="s">
        <v>109</v>
      </c>
      <c r="B10" s="3"/>
      <c r="C10" s="3"/>
      <c r="D10" s="3"/>
      <c r="E10" s="3"/>
      <c r="F10" s="49"/>
      <c r="G10" s="15"/>
      <c r="H10" s="37"/>
      <c r="I10" s="37"/>
      <c r="J10" s="68"/>
    </row>
    <row r="11" spans="1:10" ht="15.75">
      <c r="A11" s="14" t="s">
        <v>110</v>
      </c>
      <c r="B11" s="3">
        <v>13</v>
      </c>
      <c r="C11" s="3">
        <v>16</v>
      </c>
      <c r="D11" s="3">
        <v>31</v>
      </c>
      <c r="E11" s="3">
        <v>22</v>
      </c>
      <c r="F11" s="25">
        <v>25</v>
      </c>
      <c r="G11" s="37">
        <v>47</v>
      </c>
      <c r="H11" s="37">
        <v>40</v>
      </c>
      <c r="I11" s="37">
        <v>52</v>
      </c>
      <c r="J11" s="68">
        <v>54</v>
      </c>
    </row>
    <row r="12" spans="1:10" ht="15.75">
      <c r="A12" s="14" t="s">
        <v>111</v>
      </c>
      <c r="B12" s="3">
        <v>63</v>
      </c>
      <c r="C12" s="3">
        <v>41</v>
      </c>
      <c r="D12" s="3">
        <v>61</v>
      </c>
      <c r="E12" s="3">
        <v>66</v>
      </c>
      <c r="F12" s="25">
        <v>31</v>
      </c>
      <c r="G12" s="37">
        <v>35</v>
      </c>
      <c r="H12" s="37">
        <v>37</v>
      </c>
      <c r="I12" s="37">
        <v>34</v>
      </c>
      <c r="J12" s="68">
        <v>41</v>
      </c>
    </row>
    <row r="13" spans="1:10" ht="78.75">
      <c r="A13" s="14" t="s">
        <v>112</v>
      </c>
      <c r="B13" s="3"/>
      <c r="C13" s="3"/>
      <c r="D13" s="3"/>
      <c r="E13" s="3"/>
      <c r="F13" s="25"/>
      <c r="G13" s="37"/>
      <c r="H13" s="37"/>
      <c r="I13" s="37"/>
      <c r="J13" s="68">
        <v>1</v>
      </c>
    </row>
    <row r="14" spans="1:10" ht="47.25">
      <c r="A14" s="14" t="s">
        <v>113</v>
      </c>
      <c r="B14" s="3"/>
      <c r="C14" s="3"/>
      <c r="D14" s="3"/>
      <c r="E14" s="3"/>
      <c r="F14" s="25"/>
      <c r="G14" s="37"/>
      <c r="H14" s="37"/>
      <c r="I14" s="37"/>
      <c r="J14" s="68"/>
    </row>
    <row r="15" spans="1:10" ht="48" thickBot="1">
      <c r="A15" s="17" t="s">
        <v>114</v>
      </c>
      <c r="B15" s="5">
        <v>6</v>
      </c>
      <c r="C15" s="5">
        <v>3</v>
      </c>
      <c r="D15" s="5">
        <v>0</v>
      </c>
      <c r="E15" s="5">
        <v>3</v>
      </c>
      <c r="F15" s="26">
        <v>1</v>
      </c>
      <c r="G15" s="42">
        <v>2</v>
      </c>
      <c r="H15" s="42">
        <v>0</v>
      </c>
      <c r="I15" s="42">
        <v>2</v>
      </c>
      <c r="J15" s="69">
        <v>1</v>
      </c>
    </row>
    <row r="17" ht="15.75">
      <c r="A17" s="28"/>
    </row>
    <row r="18" ht="16.5" thickBot="1"/>
    <row r="19" spans="1:10" ht="13.5" customHeight="1" thickBot="1">
      <c r="A19" s="201" t="s">
        <v>19</v>
      </c>
      <c r="B19" s="196" t="s">
        <v>15</v>
      </c>
      <c r="C19" s="197"/>
      <c r="D19" s="197"/>
      <c r="E19" s="197"/>
      <c r="F19" s="197"/>
      <c r="G19" s="197"/>
      <c r="H19" s="197"/>
      <c r="I19" s="197"/>
      <c r="J19" s="198"/>
    </row>
    <row r="20" spans="1:10" ht="15.75">
      <c r="A20" s="202"/>
      <c r="B20" s="19">
        <v>2004</v>
      </c>
      <c r="C20" s="19">
        <v>2005</v>
      </c>
      <c r="D20" s="19">
        <v>2006</v>
      </c>
      <c r="E20" s="19">
        <v>2007</v>
      </c>
      <c r="F20" s="20">
        <v>2008</v>
      </c>
      <c r="G20" s="10">
        <v>2009</v>
      </c>
      <c r="H20" s="10">
        <v>2010</v>
      </c>
      <c r="I20" s="10">
        <v>2011</v>
      </c>
      <c r="J20" s="67">
        <v>2012</v>
      </c>
    </row>
    <row r="21" spans="1:10" ht="31.5">
      <c r="A21" s="11" t="s">
        <v>106</v>
      </c>
      <c r="B21" s="22">
        <v>1028</v>
      </c>
      <c r="C21" s="22">
        <v>1054</v>
      </c>
      <c r="D21" s="22">
        <v>788</v>
      </c>
      <c r="E21" s="22">
        <v>604</v>
      </c>
      <c r="F21" s="23">
        <v>570</v>
      </c>
      <c r="G21" s="22">
        <v>766</v>
      </c>
      <c r="H21" s="22">
        <v>750</v>
      </c>
      <c r="I21" s="22">
        <v>658</v>
      </c>
      <c r="J21" s="56">
        <v>649</v>
      </c>
    </row>
    <row r="22" spans="1:10" ht="63">
      <c r="A22" s="14" t="s">
        <v>107</v>
      </c>
      <c r="B22" s="3">
        <v>3</v>
      </c>
      <c r="C22" s="3">
        <v>2</v>
      </c>
      <c r="D22" s="3">
        <v>2</v>
      </c>
      <c r="E22" s="3"/>
      <c r="F22" s="25"/>
      <c r="G22" s="37">
        <v>32</v>
      </c>
      <c r="H22" s="37"/>
      <c r="I22" s="37">
        <v>1</v>
      </c>
      <c r="J22" s="68">
        <v>0</v>
      </c>
    </row>
    <row r="23" spans="1:10" ht="31.5">
      <c r="A23" s="11" t="s">
        <v>108</v>
      </c>
      <c r="B23" s="22">
        <v>593</v>
      </c>
      <c r="C23" s="22">
        <v>591</v>
      </c>
      <c r="D23" s="22">
        <v>436</v>
      </c>
      <c r="E23" s="22">
        <v>482</v>
      </c>
      <c r="F23" s="23">
        <v>379</v>
      </c>
      <c r="G23" s="22">
        <v>343</v>
      </c>
      <c r="H23" s="22">
        <v>267</v>
      </c>
      <c r="I23" s="22">
        <v>321</v>
      </c>
      <c r="J23" s="56">
        <v>357</v>
      </c>
    </row>
    <row r="24" spans="1:10" ht="47.25">
      <c r="A24" s="14" t="s">
        <v>109</v>
      </c>
      <c r="B24" s="3"/>
      <c r="C24" s="3"/>
      <c r="D24" s="3"/>
      <c r="E24" s="3"/>
      <c r="F24" s="25"/>
      <c r="G24" s="37"/>
      <c r="H24" s="37"/>
      <c r="I24" s="37"/>
      <c r="J24" s="68"/>
    </row>
    <row r="25" spans="1:10" ht="15.75">
      <c r="A25" s="14" t="s">
        <v>110</v>
      </c>
      <c r="B25" s="3">
        <v>3</v>
      </c>
      <c r="C25" s="3">
        <v>9</v>
      </c>
      <c r="D25" s="3">
        <v>2</v>
      </c>
      <c r="E25" s="3">
        <v>3</v>
      </c>
      <c r="F25" s="25">
        <v>8</v>
      </c>
      <c r="G25" s="37">
        <v>6</v>
      </c>
      <c r="H25" s="37">
        <v>12</v>
      </c>
      <c r="I25" s="37">
        <v>12</v>
      </c>
      <c r="J25" s="68">
        <v>22</v>
      </c>
    </row>
    <row r="26" spans="1:10" ht="15.75">
      <c r="A26" s="14" t="s">
        <v>111</v>
      </c>
      <c r="B26" s="3">
        <v>19</v>
      </c>
      <c r="C26" s="3">
        <v>29</v>
      </c>
      <c r="D26" s="3">
        <v>18</v>
      </c>
      <c r="E26" s="3">
        <v>18</v>
      </c>
      <c r="F26" s="25">
        <v>8</v>
      </c>
      <c r="G26" s="37">
        <v>12</v>
      </c>
      <c r="H26" s="37">
        <v>12</v>
      </c>
      <c r="I26" s="37">
        <v>16</v>
      </c>
      <c r="J26" s="68">
        <v>15</v>
      </c>
    </row>
    <row r="27" spans="1:10" ht="78.75">
      <c r="A27" s="14" t="s">
        <v>112</v>
      </c>
      <c r="B27" s="3">
        <v>8</v>
      </c>
      <c r="C27" s="3">
        <v>7</v>
      </c>
      <c r="D27" s="3">
        <v>0</v>
      </c>
      <c r="E27" s="3">
        <v>1</v>
      </c>
      <c r="F27" s="25">
        <v>2</v>
      </c>
      <c r="G27" s="37">
        <v>1</v>
      </c>
      <c r="H27" s="37">
        <v>0</v>
      </c>
      <c r="I27" s="37">
        <v>0</v>
      </c>
      <c r="J27" s="68">
        <v>2</v>
      </c>
    </row>
    <row r="28" spans="1:10" ht="47.25">
      <c r="A28" s="14" t="s">
        <v>113</v>
      </c>
      <c r="B28" s="3">
        <v>2</v>
      </c>
      <c r="C28" s="3">
        <v>3</v>
      </c>
      <c r="D28" s="3">
        <v>1</v>
      </c>
      <c r="E28" s="3"/>
      <c r="F28" s="25"/>
      <c r="G28" s="37"/>
      <c r="H28" s="37"/>
      <c r="I28" s="37">
        <v>0</v>
      </c>
      <c r="J28" s="68">
        <v>1</v>
      </c>
    </row>
    <row r="29" spans="1:10" ht="48" thickBot="1">
      <c r="A29" s="17" t="s">
        <v>114</v>
      </c>
      <c r="B29" s="5"/>
      <c r="C29" s="5">
        <v>2</v>
      </c>
      <c r="D29" s="5">
        <v>2</v>
      </c>
      <c r="E29" s="5"/>
      <c r="F29" s="26">
        <v>1</v>
      </c>
      <c r="G29" s="42">
        <v>2</v>
      </c>
      <c r="H29" s="42">
        <v>0</v>
      </c>
      <c r="I29" s="42">
        <v>6</v>
      </c>
      <c r="J29" s="69">
        <v>1</v>
      </c>
    </row>
    <row r="31" ht="15.75">
      <c r="A31" s="28"/>
    </row>
    <row r="32" ht="16.5" thickBot="1"/>
    <row r="33" spans="1:10" ht="13.5" customHeight="1" thickBot="1">
      <c r="A33" s="201" t="s">
        <v>19</v>
      </c>
      <c r="B33" s="196" t="s">
        <v>34</v>
      </c>
      <c r="C33" s="197"/>
      <c r="D33" s="197"/>
      <c r="E33" s="197"/>
      <c r="F33" s="197"/>
      <c r="G33" s="197"/>
      <c r="H33" s="197"/>
      <c r="I33" s="197"/>
      <c r="J33" s="198"/>
    </row>
    <row r="34" spans="1:10" ht="15.75">
      <c r="A34" s="202"/>
      <c r="B34" s="19">
        <v>2004</v>
      </c>
      <c r="C34" s="19">
        <v>2005</v>
      </c>
      <c r="D34" s="19">
        <v>2006</v>
      </c>
      <c r="E34" s="19">
        <v>2007</v>
      </c>
      <c r="F34" s="20">
        <v>2008</v>
      </c>
      <c r="G34" s="19">
        <v>2009</v>
      </c>
      <c r="H34" s="10">
        <v>2010</v>
      </c>
      <c r="I34" s="10">
        <v>2011</v>
      </c>
      <c r="J34" s="67">
        <v>2012</v>
      </c>
    </row>
    <row r="35" spans="1:10" ht="31.5">
      <c r="A35" s="11" t="s">
        <v>106</v>
      </c>
      <c r="B35" s="22">
        <v>2431</v>
      </c>
      <c r="C35" s="22">
        <v>2410</v>
      </c>
      <c r="D35" s="22">
        <v>1732</v>
      </c>
      <c r="E35" s="22">
        <v>1446</v>
      </c>
      <c r="F35" s="23">
        <v>1557</v>
      </c>
      <c r="G35" s="22">
        <v>1639</v>
      </c>
      <c r="H35" s="22">
        <v>1707</v>
      </c>
      <c r="I35" s="22">
        <f aca="true" t="shared" si="0" ref="I35:J37">I7+I21</f>
        <v>1561</v>
      </c>
      <c r="J35" s="56">
        <f t="shared" si="0"/>
        <v>1448</v>
      </c>
    </row>
    <row r="36" spans="1:10" ht="63">
      <c r="A36" s="14" t="s">
        <v>107</v>
      </c>
      <c r="B36" s="3">
        <v>3</v>
      </c>
      <c r="C36" s="3">
        <v>2</v>
      </c>
      <c r="D36" s="3">
        <v>2</v>
      </c>
      <c r="E36" s="3"/>
      <c r="F36" s="25"/>
      <c r="G36" s="37">
        <v>32</v>
      </c>
      <c r="H36" s="37"/>
      <c r="I36" s="37">
        <f t="shared" si="0"/>
        <v>1</v>
      </c>
      <c r="J36" s="68">
        <f t="shared" si="0"/>
        <v>0</v>
      </c>
    </row>
    <row r="37" spans="1:10" ht="31.5">
      <c r="A37" s="11" t="s">
        <v>108</v>
      </c>
      <c r="B37" s="22">
        <v>1658</v>
      </c>
      <c r="C37" s="22">
        <v>1582</v>
      </c>
      <c r="D37" s="22">
        <v>1318</v>
      </c>
      <c r="E37" s="22">
        <v>1289</v>
      </c>
      <c r="F37" s="23">
        <v>869</v>
      </c>
      <c r="G37" s="22">
        <v>808</v>
      </c>
      <c r="H37" s="22">
        <v>860</v>
      </c>
      <c r="I37" s="22">
        <f t="shared" si="0"/>
        <v>762</v>
      </c>
      <c r="J37" s="56">
        <f t="shared" si="0"/>
        <v>863</v>
      </c>
    </row>
    <row r="38" spans="1:10" ht="47.25">
      <c r="A38" s="14" t="s">
        <v>109</v>
      </c>
      <c r="B38" s="3"/>
      <c r="C38" s="3"/>
      <c r="D38" s="3"/>
      <c r="E38" s="3"/>
      <c r="F38" s="25"/>
      <c r="G38" s="37"/>
      <c r="H38" s="37"/>
      <c r="I38" s="37"/>
      <c r="J38" s="68"/>
    </row>
    <row r="39" spans="1:10" ht="15.75">
      <c r="A39" s="14" t="s">
        <v>110</v>
      </c>
      <c r="B39" s="3">
        <v>16</v>
      </c>
      <c r="C39" s="3">
        <v>25</v>
      </c>
      <c r="D39" s="3">
        <v>33</v>
      </c>
      <c r="E39" s="3">
        <v>25</v>
      </c>
      <c r="F39" s="25">
        <v>33</v>
      </c>
      <c r="G39" s="37">
        <v>53</v>
      </c>
      <c r="H39" s="37">
        <v>52</v>
      </c>
      <c r="I39" s="37">
        <f aca="true" t="shared" si="1" ref="I39:J43">I11+I25</f>
        <v>64</v>
      </c>
      <c r="J39" s="68">
        <f t="shared" si="1"/>
        <v>76</v>
      </c>
    </row>
    <row r="40" spans="1:10" ht="15.75">
      <c r="A40" s="14" t="s">
        <v>111</v>
      </c>
      <c r="B40" s="3">
        <v>82</v>
      </c>
      <c r="C40" s="3">
        <v>70</v>
      </c>
      <c r="D40" s="3">
        <v>79</v>
      </c>
      <c r="E40" s="3">
        <v>84</v>
      </c>
      <c r="F40" s="25">
        <v>39</v>
      </c>
      <c r="G40" s="37">
        <v>47</v>
      </c>
      <c r="H40" s="37">
        <v>49</v>
      </c>
      <c r="I40" s="37">
        <f t="shared" si="1"/>
        <v>50</v>
      </c>
      <c r="J40" s="68">
        <f t="shared" si="1"/>
        <v>56</v>
      </c>
    </row>
    <row r="41" spans="1:10" ht="78.75">
      <c r="A41" s="14" t="s">
        <v>112</v>
      </c>
      <c r="B41" s="3">
        <v>8</v>
      </c>
      <c r="C41" s="3">
        <v>7</v>
      </c>
      <c r="D41" s="3">
        <v>0</v>
      </c>
      <c r="E41" s="3">
        <v>1</v>
      </c>
      <c r="F41" s="25">
        <v>2</v>
      </c>
      <c r="G41" s="37">
        <v>1</v>
      </c>
      <c r="H41" s="37">
        <v>0</v>
      </c>
      <c r="I41" s="37">
        <f t="shared" si="1"/>
        <v>0</v>
      </c>
      <c r="J41" s="68">
        <f t="shared" si="1"/>
        <v>3</v>
      </c>
    </row>
    <row r="42" spans="1:10" ht="47.25">
      <c r="A42" s="14" t="s">
        <v>113</v>
      </c>
      <c r="B42" s="3">
        <v>2</v>
      </c>
      <c r="C42" s="3">
        <v>3</v>
      </c>
      <c r="D42" s="3">
        <v>1</v>
      </c>
      <c r="E42" s="3"/>
      <c r="F42" s="25"/>
      <c r="G42" s="37"/>
      <c r="H42" s="37">
        <v>0</v>
      </c>
      <c r="I42" s="37">
        <f t="shared" si="1"/>
        <v>0</v>
      </c>
      <c r="J42" s="68">
        <f t="shared" si="1"/>
        <v>1</v>
      </c>
    </row>
    <row r="43" spans="1:10" ht="48" thickBot="1">
      <c r="A43" s="17" t="s">
        <v>114</v>
      </c>
      <c r="B43" s="5">
        <v>6</v>
      </c>
      <c r="C43" s="5">
        <v>5</v>
      </c>
      <c r="D43" s="5">
        <v>2</v>
      </c>
      <c r="E43" s="5">
        <v>3</v>
      </c>
      <c r="F43" s="26">
        <v>2</v>
      </c>
      <c r="G43" s="42">
        <v>4</v>
      </c>
      <c r="H43" s="42">
        <v>0</v>
      </c>
      <c r="I43" s="42">
        <f t="shared" si="1"/>
        <v>8</v>
      </c>
      <c r="J43" s="69">
        <f t="shared" si="1"/>
        <v>2</v>
      </c>
    </row>
  </sheetData>
  <sheetProtection/>
  <mergeCells count="7">
    <mergeCell ref="B33:J33"/>
    <mergeCell ref="A5:A6"/>
    <mergeCell ref="A19:A20"/>
    <mergeCell ref="A33:A34"/>
    <mergeCell ref="A2:J2"/>
    <mergeCell ref="B5:J5"/>
    <mergeCell ref="B19:J1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2012-10-18T10:57:40Z</cp:lastPrinted>
  <dcterms:created xsi:type="dcterms:W3CDTF">1996-10-08T23:32:33Z</dcterms:created>
  <dcterms:modified xsi:type="dcterms:W3CDTF">2012-10-31T13:27:04Z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