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Биология" sheetId="1" r:id="rId1"/>
    <sheet name="Общество" sheetId="2" r:id="rId2"/>
    <sheet name="География" sheetId="3" r:id="rId3"/>
    <sheet name="История" sheetId="4" r:id="rId4"/>
    <sheet name="Физика" sheetId="5" r:id="rId5"/>
    <sheet name="Химия" sheetId="6" r:id="rId6"/>
  </sheets>
  <definedNames>
    <definedName name="_xlnm.Print_Titles" localSheetId="0">'Биология'!$2:$4</definedName>
    <definedName name="_xlnm.Print_Titles" localSheetId="2">'География'!$1:$4</definedName>
    <definedName name="_xlnm.Print_Titles" localSheetId="3">'История'!$1:$4</definedName>
    <definedName name="_xlnm.Print_Titles" localSheetId="1">'Общество'!$1:$4</definedName>
    <definedName name="_xlnm.Print_Titles" localSheetId="4">'Физика'!$1:$4</definedName>
    <definedName name="_xlnm.Print_Titles" localSheetId="5">'Химия'!$1:$4</definedName>
  </definedNames>
  <calcPr fullCalcOnLoad="1"/>
</workbook>
</file>

<file path=xl/sharedStrings.xml><?xml version="1.0" encoding="utf-8"?>
<sst xmlns="http://schemas.openxmlformats.org/spreadsheetml/2006/main" count="4537" uniqueCount="1381">
  <si>
    <r>
      <t xml:space="preserve">МОУ Большеглушицкая СОШ № 1
</t>
    </r>
    <r>
      <rPr>
        <sz val="8"/>
        <rFont val="Times New Roman"/>
        <family val="1"/>
      </rPr>
      <t xml:space="preserve">446180, Самарская область, 
Большеглушицкий район, 
с. Большая Глушица,
ул. Бакинская, 3,
8(84673)21185,
Уколова 
Светлана Михайловна </t>
    </r>
  </si>
  <si>
    <r>
      <t xml:space="preserve">МОУ СОШ № 25 
</t>
    </r>
    <r>
      <rPr>
        <sz val="8"/>
        <rFont val="Times New Roman"/>
        <family val="1"/>
      </rPr>
      <t>443013, г. Самара, 
ул. Чернореченская, 67, 
8(846)3361531,
Горюнов 
Николай Анатольевич</t>
    </r>
  </si>
  <si>
    <r>
      <t>МОУ Лицей № 51</t>
    </r>
    <r>
      <rPr>
        <sz val="8"/>
        <rFont val="Times New Roman"/>
        <family val="1"/>
      </rPr>
      <t xml:space="preserve">
445037, Самарская область,
г. Тольятти,
ул. Фрунзе, 12,
8(8482)352363,
Щелакова 
Ирина Валентиновна</t>
    </r>
  </si>
  <si>
    <r>
      <t>МОУ СОШ № 80</t>
    </r>
    <r>
      <rPr>
        <sz val="8"/>
        <rFont val="Times New Roman"/>
        <family val="1"/>
      </rPr>
      <t xml:space="preserve">
445046, Самарская область,
г. Тольятти,
ул. Мурысева, 49,
8(8482)245187,
Бабий 
Светлана Вениаминовна</t>
    </r>
  </si>
  <si>
    <t xml:space="preserve">Мажова 
Тамара Викторовна,
учитель информатики
МОУ Лицей № 6
г.о. Тольятти,
8(8482)241370 </t>
  </si>
  <si>
    <t>Сергиевский р-н,  
п. Суходол</t>
  </si>
  <si>
    <r>
      <t xml:space="preserve">МОУ Челно-Вершинская СОШ«ОЦ»
</t>
    </r>
    <r>
      <rPr>
        <sz val="8"/>
        <rFont val="Times New Roman"/>
        <family val="1"/>
      </rPr>
      <t>446840, Самарская область,                                 с. Челно-Вершины, ул. Почтовая, 10, 
8(846)5121389,                               
 Самойлов 
Анатолий Анатольевич</t>
    </r>
  </si>
  <si>
    <t>Исаклинский 
р-н,. Исаклы</t>
  </si>
  <si>
    <t>Исаклинский р-н
с. Новое Ганькино</t>
  </si>
  <si>
    <t>Исаклинский р-н
п.Сокский</t>
  </si>
  <si>
    <t>Исаклинский р-н
с. Большое Микушкино</t>
  </si>
  <si>
    <t>Исаклинский р-н
с. Малое Микушкино</t>
  </si>
  <si>
    <t>Исаклинский р-н
с. Новое Якушкино</t>
  </si>
  <si>
    <t>Исаклинский р-н
Мордовоаделяково</t>
  </si>
  <si>
    <r>
      <t xml:space="preserve">Неволин 
Леонид Геннадьевич,                        
начальник Клявлинского отдела образования
 Северо-Восточного управления МОиН СО,  
8(84653)21373, 
</t>
    </r>
    <r>
      <rPr>
        <sz val="8"/>
        <rFont val="Times New Roman"/>
        <family val="1"/>
      </rPr>
      <t xml:space="preserve">8(84653)22003 
 </t>
    </r>
  </si>
  <si>
    <t xml:space="preserve"> с.Васильевка</t>
  </si>
  <si>
    <t>с. Выселки</t>
  </si>
  <si>
    <t>с. Зеленовка</t>
  </si>
  <si>
    <t>с. Мусорка</t>
  </si>
  <si>
    <t>Меликсетян 
Ирена Робертовна,
учитель английского языка
МОУ Лицей № 67
г.о. Тольятти,
8(8482)346277</t>
  </si>
  <si>
    <t>МОУ СОШ № 2
 «ОЦ»</t>
  </si>
  <si>
    <t>МОУ СОШ № 3
«ОЦ»</t>
  </si>
  <si>
    <t>МОУ Усинская СОШ
«ОЦ»</t>
  </si>
  <si>
    <t>МОУ Междуреченская СОШ «ОЦ»</t>
  </si>
  <si>
    <t>МОУ Лицей
«ОЦ»</t>
  </si>
  <si>
    <r>
      <t>МОУ Клявлинская СОШ №2 им. В.Маскина,</t>
    </r>
    <r>
      <rPr>
        <sz val="8"/>
        <rFont val="Times New Roman"/>
        <family val="1"/>
      </rPr>
      <t xml:space="preserve"> 
446960, Самарская область,
 Клявлинский район, ст.Клявлино,
ул.70 лет Октября 24,
 8(84653)22930,
 Харымова 
Людмила Николаевна                                 </t>
    </r>
  </si>
  <si>
    <r>
      <t>МОУ Челно-Вершинская СОШ</t>
    </r>
    <r>
      <rPr>
        <b/>
        <sz val="8"/>
        <rFont val="Arial"/>
        <family val="2"/>
      </rPr>
      <t>«</t>
    </r>
    <r>
      <rPr>
        <b/>
        <sz val="8"/>
        <rFont val="Times New Roman"/>
        <family val="1"/>
      </rPr>
      <t>ОЦ</t>
    </r>
    <r>
      <rPr>
        <b/>
        <sz val="8"/>
        <rFont val="Arial"/>
        <family val="2"/>
      </rPr>
      <t>»</t>
    </r>
    <r>
      <rPr>
        <b/>
        <sz val="8"/>
        <rFont val="Times New Roman"/>
        <family val="1"/>
      </rPr>
      <t xml:space="preserve">
</t>
    </r>
    <r>
      <rPr>
        <sz val="8"/>
        <rFont val="Times New Roman"/>
        <family val="1"/>
      </rPr>
      <t>446840, Самарская область,
с. Челно-Вершины, ул. Почтовая, 10,
 8(846)5121389,                               
 Самойлов 
Анатолий Анатольевич</t>
    </r>
  </si>
  <si>
    <r>
      <t xml:space="preserve">МОУ Большеглушицкая СОШ № 1
</t>
    </r>
    <r>
      <rPr>
        <sz val="8"/>
        <rFont val="Times New Roman"/>
        <family val="1"/>
      </rPr>
      <t xml:space="preserve">446180, Самарская область, 
Большеглушицкий район, 
с. Большая Глушица,
ул. Бакинская, 3,
8(84673)21185
Уколова 
Светлана Михайловна </t>
    </r>
  </si>
  <si>
    <t xml:space="preserve"> Шенталинский район,
с. Артюшкино</t>
  </si>
  <si>
    <r>
      <t xml:space="preserve">МОУ Челно-Вершинская СОШ «ОЦ»
</t>
    </r>
    <r>
      <rPr>
        <sz val="8"/>
        <rFont val="Times New Roman"/>
        <family val="1"/>
      </rPr>
      <t>446840, Самарская область,                                 с. Челно-Вершины, ул. Почтовая, 10, 
8(846)5121389,                                
Самойлов
Анатолий Анатольевич</t>
    </r>
  </si>
  <si>
    <r>
      <t xml:space="preserve">МОУ СОШ № 38 
</t>
    </r>
    <r>
      <rPr>
        <sz val="8"/>
        <rFont val="Times New Roman"/>
        <family val="1"/>
      </rPr>
      <t>443098, г. Самара, 
ул. Черемшанская, 244, 
8(846)9580322,
Ерисова 
Ирина Владимировна</t>
    </r>
  </si>
  <si>
    <r>
      <t xml:space="preserve">МОУ СОШ № 87
</t>
    </r>
    <r>
      <rPr>
        <sz val="8"/>
        <rFont val="Times New Roman"/>
        <family val="1"/>
      </rPr>
      <t>443076, г. Самара, 
ул. Партизанская, 208,
8(846)2618732,
Шувалова 
Марина Геннадьевна</t>
    </r>
  </si>
  <si>
    <r>
      <t xml:space="preserve">Большеглушицкая 
СОШ № 1
</t>
    </r>
    <r>
      <rPr>
        <sz val="8"/>
        <rFont val="Times New Roman"/>
        <family val="1"/>
      </rPr>
      <t xml:space="preserve">446180, Самарская область, 
Большеглушицкий район, 
с. Большая Глушица,
ул. Бакинская, 3,
8(84673)21185,
Уколова 
Светлана Михайловна </t>
    </r>
  </si>
  <si>
    <r>
      <t>МОУ СОШ «Дневной пансион-84</t>
    </r>
    <r>
      <rPr>
        <sz val="8"/>
        <rFont val="Arial"/>
        <family val="2"/>
      </rPr>
      <t>»</t>
    </r>
  </si>
  <si>
    <t>046</t>
  </si>
  <si>
    <t>061</t>
  </si>
  <si>
    <t>Чилигин
 Юрий Николаевич,
директор 
МОУ Шенталинская СОШ №2, 
8(846)52 21745</t>
  </si>
  <si>
    <r>
      <t>МОУ СОШ № 13</t>
    </r>
    <r>
      <rPr>
        <sz val="8"/>
        <rFont val="Times New Roman"/>
        <family val="1"/>
      </rPr>
      <t xml:space="preserve">
445017, Самарская область,
г. Тольятти,
б-р Молодежный, 28,
8(8482)251165,0
Сухова Валентина Ивановна</t>
    </r>
  </si>
  <si>
    <r>
      <t>Горбанева 
Любовь Александровна,
заместитель директора
ГОУ «Психолого-педагогический центр</t>
    </r>
    <r>
      <rPr>
        <sz val="8"/>
        <rFont val="Arial"/>
        <family val="2"/>
      </rPr>
      <t>»</t>
    </r>
    <r>
      <rPr>
        <sz val="8"/>
        <rFont val="Times New Roman"/>
        <family val="1"/>
      </rPr>
      <t xml:space="preserve">
г.о. Тольятти,
8(8482)769974</t>
    </r>
  </si>
  <si>
    <r>
      <t>МОУ СОШ № 14</t>
    </r>
    <r>
      <rPr>
        <sz val="8"/>
        <rFont val="Times New Roman"/>
        <family val="1"/>
      </rPr>
      <t xml:space="preserve">
445041, Самарская область,
г. Тольятти,
ул. Куйбышева, 24,
8(8482)451631,
Захарова Ирина Владимировна</t>
    </r>
  </si>
  <si>
    <t xml:space="preserve">Шевчук 
Марина Валентиновна,
заместитель директора
МОУ СОШ № 1
г.о. Тольятти,
8(8482)268093 </t>
  </si>
  <si>
    <t>Торопова
Любовь Михайловна,
методист МОУ ДПОС Ресурсный центр
г.о. Тольятти,
8(8482)286250</t>
  </si>
  <si>
    <r>
      <t>МОУ СОШ № 31</t>
    </r>
    <r>
      <rPr>
        <sz val="8"/>
        <rFont val="Times New Roman"/>
        <family val="1"/>
      </rPr>
      <t xml:space="preserve">
445032, Самарская область,
г. Тольятти,
б-р Кулибина, 13,
8(8482)377979,
Трунькина Алла Eвгеньевна</t>
    </r>
  </si>
  <si>
    <t>Елизарова
Нина Васильевна,
методист МОУ ДПОС Ресурсный центр
г.о. Тольятти,
8(8482)332198</t>
  </si>
  <si>
    <r>
      <t>МОУ СОШ № 69</t>
    </r>
    <r>
      <rPr>
        <sz val="8"/>
        <rFont val="Times New Roman"/>
        <family val="1"/>
      </rPr>
      <t xml:space="preserve">
445039, Самарская область,
г. Тольятти,
ул. 40 лет Победы, 120,
8(8482)308688,
Чурсина 
Антонина Александровна</t>
    </r>
  </si>
  <si>
    <t>Мишечкина 
Любовь Андреевна,
ведущий специалист отдела сопровождения деятельности учреждений отрасли образования
Департамента образования мэрии
г.о. Тольятти,
8(8482)286434</t>
  </si>
  <si>
    <t>МОУ Жемковская ООШ</t>
  </si>
  <si>
    <t>МОУ Пионерская ООШ</t>
  </si>
  <si>
    <t>МОУ Усольская СОШ
«Образовательный центр»</t>
  </si>
  <si>
    <t>Григорьева 
Светлана Николаевна,
учитель математики
МОУ Лицей № 67
г.о. Тольятти,
8(8482)346277</t>
  </si>
  <si>
    <t xml:space="preserve">Шумакова 
Елена Анатольевна,
учитель начальных классов
МОУ Лицей № 76
г.о. Тольятти,
8(8482)341792 </t>
  </si>
  <si>
    <r>
      <t xml:space="preserve">МОУ Гимназия
</t>
    </r>
    <r>
      <rPr>
        <sz val="8"/>
        <rFont val="Times New Roman"/>
        <family val="1"/>
      </rPr>
      <t>446026, Самарская область,
г. Сызрань,
ул. Кирова, 92,
8(8464)332892,
Сорокина 
Ираида Вениаминовна</t>
    </r>
  </si>
  <si>
    <r>
      <t>МОУ Дубово-Уметская СОШ «ОЦ»</t>
    </r>
    <r>
      <rPr>
        <sz val="8"/>
        <rFont val="Times New Roman"/>
        <family val="1"/>
      </rPr>
      <t xml:space="preserve"> 
443530, Самарская область, 
Волжский район, 
с. Дубовый-Умёт, 
пер. Школьный, 1, 
8(846)9987233, 
Тулупов 
Александр Васильевич</t>
    </r>
  </si>
  <si>
    <r>
      <t>МОУ Челно-Вершинская СОШ</t>
    </r>
    <r>
      <rPr>
        <b/>
        <sz val="8"/>
        <rFont val="Arial"/>
        <family val="2"/>
      </rPr>
      <t>«</t>
    </r>
    <r>
      <rPr>
        <b/>
        <sz val="8"/>
        <rFont val="Times New Roman"/>
        <family val="1"/>
      </rPr>
      <t>ОЦ</t>
    </r>
    <r>
      <rPr>
        <b/>
        <sz val="8"/>
        <rFont val="Arial"/>
        <family val="2"/>
      </rPr>
      <t>»</t>
    </r>
    <r>
      <rPr>
        <b/>
        <sz val="8"/>
        <rFont val="Times New Roman"/>
        <family val="1"/>
      </rPr>
      <t xml:space="preserve">
</t>
    </r>
    <r>
      <rPr>
        <sz val="8"/>
        <rFont val="Times New Roman"/>
        <family val="1"/>
      </rPr>
      <t>446840, Самарская область, 
с. Челно-Вершины, ул. Почтовая, 10, 
8(846)5121389,                                
Самойлов 
Анатолий Анатольевич</t>
    </r>
  </si>
  <si>
    <r>
      <t>МОУ Гимназия № 1</t>
    </r>
    <r>
      <rPr>
        <sz val="8"/>
        <rFont val="Times New Roman"/>
        <family val="1"/>
      </rPr>
      <t xml:space="preserve">
446450, Самарская область, г.Похвистнево
ул.Революционная д. 139,
8(84656)21798,
Вагизова Татьяна Викторовна  </t>
    </r>
  </si>
  <si>
    <t xml:space="preserve">Яфясова
Наиля Ахметгалиевна,                         
ведущий специалист                                  
отдела развития 
образования   
Северо-Восточного управления 
МОиН СО,
88465622780  </t>
  </si>
  <si>
    <r>
      <t>МОУ Клявлинская СОШ № 2 им. В.Маскина</t>
    </r>
    <r>
      <rPr>
        <sz val="8"/>
        <rFont val="Times New Roman"/>
        <family val="1"/>
      </rPr>
      <t>,</t>
    </r>
    <r>
      <rPr>
        <sz val="8"/>
        <rFont val="Times New Roman"/>
        <family val="1"/>
      </rPr>
      <t xml:space="preserve">  
446960, Самарская область,
 Клявлинский район, ст.Клявлино,
ул.70 лет Октября 24
 8(84653)22930,
 Харымова 
Людмила Николаевна                                 </t>
    </r>
  </si>
  <si>
    <t>Белоконь
Нина Алексеевна,               
методист                                                   
ГОУ ДПО ЦПК
«Ресурсный центр»
г.о.Похвистнево,
 88465322360</t>
  </si>
  <si>
    <r>
      <t xml:space="preserve">МОУ Камышлинская СОШ,
</t>
    </r>
    <r>
      <rPr>
        <sz val="8"/>
        <rFont val="Times New Roman"/>
        <family val="1"/>
      </rPr>
      <t xml:space="preserve"> 446970, Самарская область, 
Камышлинский район,
с. Камышла,
ул. Победы, 37,
8(84664)33348, 33662,
Рахметуллина
 Алсу Шафигулловна</t>
    </r>
  </si>
  <si>
    <r>
      <t>Низамутдинова
Ольга Владимировна, 
директор
ГОУ ДПО ЦПК «Ресурсный Центр с. Красный Яр</t>
    </r>
    <r>
      <rPr>
        <sz val="8"/>
        <rFont val="Arial"/>
        <family val="2"/>
      </rPr>
      <t>»</t>
    </r>
    <r>
      <rPr>
        <sz val="8"/>
        <rFont val="Times New Roman"/>
        <family val="1"/>
      </rPr>
      <t xml:space="preserve">,
8(84657)23459
</t>
    </r>
  </si>
  <si>
    <r>
      <t>Филиппова
Светлана Валентиновна,
заместитель директора
НОУ СОШ «Лада</t>
    </r>
    <r>
      <rPr>
        <sz val="8"/>
        <rFont val="Arial"/>
        <family val="2"/>
      </rPr>
      <t>»,</t>
    </r>
    <r>
      <rPr>
        <sz val="8"/>
        <rFont val="Times New Roman"/>
        <family val="1"/>
      </rPr>
      <t xml:space="preserve">
8(8482)206980</t>
    </r>
  </si>
  <si>
    <r>
      <t xml:space="preserve">МОУ Кировская СОШ </t>
    </r>
    <r>
      <rPr>
        <sz val="8"/>
        <rFont val="Times New Roman"/>
        <family val="1"/>
      </rPr>
      <t xml:space="preserve">
446150, Самарская область, 
Красноармейский район, 
п. Кировский, 
ул. Школьная, 24 а, 
8(84675)36110, 36134, 
Рыженкова 
Ольга Владимировна</t>
    </r>
  </si>
  <si>
    <t>с.Челно-Вершины</t>
  </si>
  <si>
    <t>МОУ Чув. Урметьевская СОШ</t>
  </si>
  <si>
    <t>Челно-Вершинский район 
с.Чувашское Упметьево</t>
  </si>
  <si>
    <t xml:space="preserve">Челно-Вершинский район 
с.Ново-Аделяково                        </t>
  </si>
  <si>
    <t>МОУ Красноярихинская ООШ</t>
  </si>
  <si>
    <t>Челно-Вершинский район 
с. Краснояриха</t>
  </si>
  <si>
    <t>Северо-Восточное управление  министерства образования и науки   Самарской области</t>
  </si>
  <si>
    <t>г.Похвистнево</t>
  </si>
  <si>
    <t>МОУ Гимназия №1</t>
  </si>
  <si>
    <t>МОУ  Октябрьская СОШ</t>
  </si>
  <si>
    <t>п. Октябрьский
г.Похвистнево</t>
  </si>
  <si>
    <t>МОУ Большетолкайская СОШ</t>
  </si>
  <si>
    <t>Похвистневский район
с.Большой Толкай</t>
  </si>
  <si>
    <t>МОУ Малоибряйкинская СОШ</t>
  </si>
  <si>
    <t>Похвистневский район
с.Малое Ибряйкино</t>
  </si>
  <si>
    <t>МОУ Среднеаверкинская СОШ</t>
  </si>
  <si>
    <t>Похвистневский район                                      с.Среднее Аверкино</t>
  </si>
  <si>
    <t>МОУ  Алькинская СОШ</t>
  </si>
  <si>
    <t>Похвистневский район                                      с.Алькино</t>
  </si>
  <si>
    <t>МОУ Староганькинская СОШ</t>
  </si>
  <si>
    <t>Похвистневский район                                      с.Старое Ганькино</t>
  </si>
  <si>
    <t>МОУ Рысайкинская СОШ</t>
  </si>
  <si>
    <t>Похвистневский район                                      с.Рысайкино</t>
  </si>
  <si>
    <t>МОУ  Староаманакская СОШ</t>
  </si>
  <si>
    <t>Похвистневский район                                      с.Старый Аманак</t>
  </si>
  <si>
    <t>МОУ Большемикушкинская СОШ</t>
  </si>
  <si>
    <t>Исаклинский район
с.Большое Микушкино</t>
  </si>
  <si>
    <t>МОУ Новоганькинская СОШ</t>
  </si>
  <si>
    <t>Исаклинский район
с.Новое Ганькино</t>
  </si>
  <si>
    <t xml:space="preserve">МОУ Новоякушкинская СОШ </t>
  </si>
  <si>
    <t>Исаклинский район 
с. Новое Якушкино</t>
  </si>
  <si>
    <t>Самсоновский филиал МОУ Новоякушкинской СОШ</t>
  </si>
  <si>
    <t>Исаклинский район 
с. Самсоновка</t>
  </si>
  <si>
    <t>МОУ Исаклинский лицей (экономический)</t>
  </si>
  <si>
    <t>Исаклинский район 
с. Исаклы</t>
  </si>
  <si>
    <t>МОУ Клявлинская СОШ №2 им. В.Маскина</t>
  </si>
  <si>
    <t>Клявлинский район, 
ст. Клявлино</t>
  </si>
  <si>
    <t>МОУ Старо-Семенкинская СОШ</t>
  </si>
  <si>
    <t>Клявлинский район, 
с. Старое Семенкино</t>
  </si>
  <si>
    <t>МОУ Старо-Маклаушская СОШ</t>
  </si>
  <si>
    <t>Клявлинский район, с. Старый Маклауш</t>
  </si>
  <si>
    <t>МОУ Камышлинская СОШ</t>
  </si>
  <si>
    <t>Камышлинский район,
с. Камышла</t>
  </si>
  <si>
    <t>МОУ Мирновская СОШ</t>
  </si>
  <si>
    <t>Красноярский район, 
п. Мирный</t>
  </si>
  <si>
    <t>МОУ Волжская СОШ</t>
  </si>
  <si>
    <t xml:space="preserve">Красноярский район,
п. Волжский </t>
  </si>
  <si>
    <t>МОУ Новобуянская СОШ</t>
  </si>
  <si>
    <t>Красноярский район, 
с. Новый Буян</t>
  </si>
  <si>
    <t>МОУ Красноярская СОШ</t>
  </si>
  <si>
    <t>Красноярский район, 
с. Красный Яр</t>
  </si>
  <si>
    <t>МОУ Хилковская СОШ</t>
  </si>
  <si>
    <t>Красноярский район, 
с. Хилково</t>
  </si>
  <si>
    <t>МОУ Шиланская СОШ</t>
  </si>
  <si>
    <t>Красноярский район, 
с. Шилан</t>
  </si>
  <si>
    <t>МОУ Белозерская СОШ</t>
  </si>
  <si>
    <t>Красноярский район, 
с. Белозерки</t>
  </si>
  <si>
    <t>МОУ Новосемейкинская СОШ им. Е.М. Зеленова</t>
  </si>
  <si>
    <t>Красноярский район, 
п. Новосемейкино</t>
  </si>
  <si>
    <t>МОУ Конезаводская СОШ</t>
  </si>
  <si>
    <t>Красноярский район, 
с. Конезавод</t>
  </si>
  <si>
    <t>МОУ Кошкинская СОШ</t>
  </si>
  <si>
    <t>Кошкинский район,
с. Кошки</t>
  </si>
  <si>
    <t>МОУ Новокармалинская СОШ</t>
  </si>
  <si>
    <t>Кошкинский район,
с. Новая Кармала</t>
  </si>
  <si>
    <t>МОУ Погрузнинская СОШ</t>
  </si>
  <si>
    <t>Кошкинский район,
ст. Погрузная</t>
  </si>
  <si>
    <t>МОУ Елховская СОШ</t>
  </si>
  <si>
    <t>Елховский район,
 с. Елховка</t>
  </si>
  <si>
    <t>МОУ Никитинская СОШ</t>
  </si>
  <si>
    <t>Елховский район,
 с. Никитинка</t>
  </si>
  <si>
    <t>г.о. Жигулевск</t>
  </si>
  <si>
    <t>МОУ СОШ № 7</t>
  </si>
  <si>
    <t>МОУ СОШ № 14</t>
  </si>
  <si>
    <t xml:space="preserve">МОУ СОШ № 16 </t>
  </si>
  <si>
    <t>МОУ СОШ с. Сосновый
 Солонец</t>
  </si>
  <si>
    <t>м.р. Ставропольский,
с. Сосновый Солонец</t>
  </si>
  <si>
    <t>Аюпова
Флюра Шавкятовна,
заместитель директора
МОУ СОШ с. Ташелка
м.р. Ставропольский
8(8482)230527</t>
  </si>
  <si>
    <t>Организационно-технологическая схема проведения государственной (итоговой) аттестации обучающихся, 
освоивших сновные общеобразовательные программы основного общего образования, по географии, 
с участием региональной экзаменационной комиссии на территории Самарской области в 2011 году (9 июня 2011 года)</t>
  </si>
  <si>
    <t>МОУ ОШИ № 6</t>
  </si>
  <si>
    <t>МОУ СОШ № 161</t>
  </si>
  <si>
    <t>Организационно-технологическая схема проведения государственной (итоговой) аттестации обучающихся, 
освоивших сновные общеобразовательные программы основного общего образования, по истории, 
с участием региональной экзаменационной комиссии на территории Самарской области в 2011 году (9 июня 2011 года)</t>
  </si>
  <si>
    <t>МОУ СОШ № 134</t>
  </si>
  <si>
    <t>071</t>
  </si>
  <si>
    <t>МОУ Маломалышевская СОШ</t>
  </si>
  <si>
    <t>с. Малая Малышевка</t>
  </si>
  <si>
    <t>МОУ ООШ № 4</t>
  </si>
  <si>
    <t>МОУ ООШ № 19</t>
  </si>
  <si>
    <t>МОУ Подъем-Михайловская СОШ «ОЦ» м.р. Волжский</t>
  </si>
  <si>
    <t>с. Подъем-Михайловка</t>
  </si>
  <si>
    <t>МОУ Красносельская СОШ</t>
  </si>
  <si>
    <t>Сергиевский район, с.Красносельское</t>
  </si>
  <si>
    <t>МОУ Старо-Дмитриевская ООШ</t>
  </si>
  <si>
    <t>Сергиевский район, с.Старая Дмитриевка</t>
  </si>
  <si>
    <t>с. Челно-Вершины</t>
  </si>
  <si>
    <t>МОУ Старо-Эштебенькинская СОШ</t>
  </si>
  <si>
    <t>Челно-Вершинский район, с. Старое Эштебенькино</t>
  </si>
  <si>
    <t>МОУ Шенталинская СОШ №1</t>
  </si>
  <si>
    <t>Шенталинский район, ст. Шентала</t>
  </si>
  <si>
    <t>МОУ  Малоибряйкинская ООШ</t>
  </si>
  <si>
    <t>Похвистневский район 
с.Малое Ибряйкино</t>
  </si>
  <si>
    <t>Похвистневский район 
с.Старый Аманак</t>
  </si>
  <si>
    <t>МОУ  Большетолкайская СОШ</t>
  </si>
  <si>
    <t>Похвистневский район с.Большой Толкай</t>
  </si>
  <si>
    <t>Похвистневский район    с.Савруха</t>
  </si>
  <si>
    <t>МОУ  Подбельская СОШ</t>
  </si>
  <si>
    <t>Похвистневский район 
с.Подбельск</t>
  </si>
  <si>
    <t>Мочалеевский филиал МОУ Подбельской  СОШ</t>
  </si>
  <si>
    <t>Похвистневский район     с.Мочалеевка</t>
  </si>
  <si>
    <t>Исаклинский р-он с. Исаклы</t>
  </si>
  <si>
    <t>МОУ Клявлинская СОШ № 2 им. В.Маскина</t>
  </si>
  <si>
    <t>Клявлинский район,                  ст. Клявлино</t>
  </si>
  <si>
    <t>Клявлинский район,                          с. Старый Маклауш</t>
  </si>
  <si>
    <t>Никиткинский филиал МОУ Ново-Усмановской СОШ</t>
  </si>
  <si>
    <t>Камышлинский  район 
с.Никиткино</t>
  </si>
  <si>
    <t>Красноярский район, 
с. Большая Каменка</t>
  </si>
  <si>
    <t>МОУ Сухоавралинская ООШ</t>
  </si>
  <si>
    <t xml:space="preserve">Елховский район, 
с. Сухие Аврали </t>
  </si>
  <si>
    <t xml:space="preserve">Макарова
Людмила Ивановна, заместитель директора 
МОУ Новокармалинская  СОШ  </t>
  </si>
  <si>
    <t>МОУ Заплавнинская ООШ</t>
  </si>
  <si>
    <t>с. Заплавное</t>
  </si>
  <si>
    <t>МОУ Михайло-Овсянская ООШ</t>
  </si>
  <si>
    <t>с. Михайло-Овсянка</t>
  </si>
  <si>
    <t>МОУ Большеглушицкая СОШ № 2</t>
  </si>
  <si>
    <t>МОУ Новопавловская ООШ</t>
  </si>
  <si>
    <t>с. Новопавловка</t>
  </si>
  <si>
    <t>МОУ Глушицкая СОШ</t>
  </si>
  <si>
    <t xml:space="preserve">п. Глушицкий </t>
  </si>
  <si>
    <t>МОУ Краснооктябрьская СОШ</t>
  </si>
  <si>
    <t>п. Красный октябрь</t>
  </si>
  <si>
    <t>МОУ Торшиловская ООШ</t>
  </si>
  <si>
    <t xml:space="preserve">п. Торшиловский </t>
  </si>
  <si>
    <t>041</t>
  </si>
  <si>
    <t xml:space="preserve">Дрейер 
Елена Михайловна,
методист
ГОУ ДПО ЦПК «Ресурсный центр г.о.Отрадный Самарской области», 
8(84661)40610       
</t>
  </si>
  <si>
    <t>Сергиевский район,                              пос.Кутузовский</t>
  </si>
  <si>
    <t>Сергиевский район,                              пос. Серноводск</t>
  </si>
  <si>
    <t>Сергиевский район,                              с. Спасское</t>
  </si>
  <si>
    <t>Сергиевский район,                              с. Сергиевск</t>
  </si>
  <si>
    <t>Челно-Вершинский район                                                   с.Красный Строитель</t>
  </si>
  <si>
    <t xml:space="preserve">Шенталинский  район,                           с. Старое Суркино </t>
  </si>
  <si>
    <t>МОУ                                                  
Малотолкайская СОШ</t>
  </si>
  <si>
    <t>Похвистневский район     с.Рысайкино</t>
  </si>
  <si>
    <t>Султангуловский филиал МОУ Рысайкинской СОШ</t>
  </si>
  <si>
    <t>Похвистневский район     с.Султангулово</t>
  </si>
  <si>
    <t>Похвистневский район     с.Старое Ганькино</t>
  </si>
  <si>
    <t>Первомайский филиал МОУ Подбельской  СОШ</t>
  </si>
  <si>
    <t>Похвистневский район          с.Первомайск</t>
  </si>
  <si>
    <t>Исаклинский р-он
с.Исаклы</t>
  </si>
  <si>
    <t>Исаклинский р-он с. Новое Ганькино</t>
  </si>
  <si>
    <t>Исаклинский р-он с. Новое Якушкино</t>
  </si>
  <si>
    <t>МОУ Клявлинская СОШ 32 им.В.Маскина</t>
  </si>
  <si>
    <t>Клявлинский р-он
с.Клявлино</t>
  </si>
  <si>
    <t>Клявлинский район
с.Черный Ключ</t>
  </si>
  <si>
    <t>Клявлинский район
с.Старое Семенкино</t>
  </si>
  <si>
    <t>Камышлинский р-он 
с.Камышла</t>
  </si>
  <si>
    <t xml:space="preserve">Макарова
Людмила Ивановна, заместитель директора 
МОУ Новокармалинская  СОШ 
</t>
  </si>
  <si>
    <t>МОУ СОШ Центр образования</t>
  </si>
  <si>
    <t>МОУ Арсентьевская ООШ</t>
  </si>
  <si>
    <t>с. Арсентьевка</t>
  </si>
  <si>
    <t>МОУ Михеевская ООШ</t>
  </si>
  <si>
    <t>п. Михеевка</t>
  </si>
  <si>
    <t>Картавенко 
Ольга Алексеевна, 
заместитель директора 
МОУ СОШ № 99
г.о. Самара, 
8(846)9567722</t>
  </si>
  <si>
    <t>Сорокина 
Лариса Анатольевна, 
заместитель директора 
МОУ СОШ № 34 
г.о. Самара, 
 8(846)9312736</t>
  </si>
  <si>
    <t>009</t>
  </si>
  <si>
    <t>Тюмикова 
Татьяна Ивановна,  
заместитель директора 
МОУ ЛАП № 135 г.о. Самара, 
8(846)9951084</t>
  </si>
  <si>
    <t>Пономарева 
Зоя Дмитриевна,  
заместитель директора 
МОУ СОШ № 98 г.о. Самара, 
8(846)9312943</t>
  </si>
  <si>
    <r>
      <t>МОУ СОШ № 162</t>
    </r>
    <r>
      <rPr>
        <sz val="8"/>
        <rFont val="Times New Roman"/>
        <family val="1"/>
      </rPr>
      <t xml:space="preserve"> 
443077, г. Самара, 
ул. Елизарова, 28а,
8(846)9968104,
Кочкурова Елена Яковлевна</t>
    </r>
  </si>
  <si>
    <t>018</t>
  </si>
  <si>
    <t>Степанов 
Владимир Юрьевич, 
заместитель директора 
МОУ СОШ № 70 г.о. Самара, 
8(846)3368811</t>
  </si>
  <si>
    <t>Серёгина 
Оксана Николаевна, 
заместитель директора 
НОУ СОШ «Альтернатива» г.о. Самара, 
8(846)3344381</t>
  </si>
  <si>
    <r>
      <t xml:space="preserve">МОУ СОШ № 70 
</t>
    </r>
    <r>
      <rPr>
        <sz val="8"/>
        <rFont val="Times New Roman"/>
        <family val="1"/>
      </rPr>
      <t>443030, г. Самара, 
ул. Коммунистическая, 7, 
8(846)3381916,
Цибарева Ольга Юрьевна</t>
    </r>
  </si>
  <si>
    <t>Крайнова 
Тамара Ивановна,  
заместитель директора 
МОУ СОШ № 141 
г.о. Самара, 
8(846)9925000</t>
  </si>
  <si>
    <t>033</t>
  </si>
  <si>
    <t>Ширяева
Марина Вячеславовна , 
заместитель директора 
МОУ СОШ № 87 г.о. Самара, 
8(846)2618793</t>
  </si>
  <si>
    <t>Клюзко 
Эмма Эдуардовна , 
заместитель директора 
МОУ СОШ № 35 г.о. Самара, 
8(846)2242600</t>
  </si>
  <si>
    <t>Тольяттинское  управление министерства образования и науки Самарской области</t>
  </si>
  <si>
    <t>052</t>
  </si>
  <si>
    <t>Глазунова
Наталья Александровна,
методист МОУ ДПОС Ресурсный центр
г.о. Тольятти,
8(8482)955497</t>
  </si>
  <si>
    <t xml:space="preserve">Матвеева 
Мария Михайловна,
учитель начальных классов
МОУ Лицей № 76
г.о. Тольятти,
8(8482)341792 </t>
  </si>
  <si>
    <t>059</t>
  </si>
  <si>
    <t>Горбункова 
Наталья Анатольевна,
заместитель директора
МОУ СОШ № 16
г.о. Тольятти,
8(8482)485800</t>
  </si>
  <si>
    <t>Москвичева 
Елена Вадимовна,
учитель начальных классов
МОУ СОШ № 26
г.о. Тольятти,
8(8482)405090</t>
  </si>
  <si>
    <t>Карцева
Елена Петровна,
заместитель директора ГОУ СПО Тольяттинский медицинский колледж,
8(8482)282608</t>
  </si>
  <si>
    <r>
      <t>МОУ СОШ № 44</t>
    </r>
    <r>
      <rPr>
        <sz val="8"/>
        <rFont val="Times New Roman"/>
        <family val="1"/>
      </rPr>
      <t xml:space="preserve">
445037, Самарская область,
г. Тольятти,
б-р Орджоникидзе, 14,
8(8482)326183,
Велижанский 
Сергей Викторович</t>
    </r>
  </si>
  <si>
    <r>
      <t>МОУ СОШ № 63</t>
    </r>
    <r>
      <rPr>
        <sz val="8"/>
        <rFont val="Times New Roman"/>
        <family val="1"/>
      </rPr>
      <t xml:space="preserve">
445054, Самарская область,
г. Тольятти,
ул. Баныкина, 44,
8(8482)261694,
Постнова Вероника Львовна</t>
    </r>
  </si>
  <si>
    <r>
      <t>МОУ СОШ № 85</t>
    </r>
    <r>
      <rPr>
        <sz val="8"/>
        <rFont val="Times New Roman"/>
        <family val="1"/>
      </rPr>
      <t xml:space="preserve">
445011, Самарская область,
г. Тольятти,
ул. Энергетиков, 7,
8(8482)451270
Гриценко Наталья Николаевна</t>
    </r>
  </si>
  <si>
    <r>
      <t>МОУ СОШ № 94</t>
    </r>
    <r>
      <rPr>
        <sz val="8"/>
        <rFont val="Times New Roman"/>
        <family val="1"/>
      </rPr>
      <t xml:space="preserve">
445036, Самарская область,
г. Тольятти,
б-р Курчатова, 2,
8(8482)328014,
Иванова Римма Павловна</t>
    </r>
  </si>
  <si>
    <t>Московец 
Людмила Владимировна,
ведущий специалист отдела дошкольного образования
Департамента образования мэрии
г.о. Тольятти,
8(8482)720856</t>
  </si>
  <si>
    <t>Западное  управление министерства образования и науки Самарской области</t>
  </si>
  <si>
    <t>МОУ ООШ № 18</t>
  </si>
  <si>
    <t>Бобровникова
Людмила Анатольевна,
директор
МОУ СОШ № 38
г. Сызрани,
8(8464)331681</t>
  </si>
  <si>
    <t>Маргаленко
Анна Николаевна,
заместитель директора
МОУ СОШ № 17
г. Сызрани,
8(8464)354982</t>
  </si>
  <si>
    <t>Исаева
Ольга Геннадьевна,
директор
МОУ СОШ № 21
г. Сызрани,
8(8464)988903</t>
  </si>
  <si>
    <t>Шапошникова
Марина Анатольевна,
заместитель директора
МОУ СОШ № 2
«Образовательный центр»
г. Сызрани,
8(8464)342845</t>
  </si>
  <si>
    <t>Шумилова
Наталья Сергеевна,
директор
МОУ СОШ № 30
г. Сызрани,
8(8464)903540</t>
  </si>
  <si>
    <t>Антипова
Марина Сергеевна,
заместитель директора
МОУ СОШ № 19
г. Сызрани,
8(8464)372257</t>
  </si>
  <si>
    <t>Мавринский
Владимир Юрьевич,
директор
МОУ СОШ № 33
г. Сызрани,
8(8464)960581</t>
  </si>
  <si>
    <t>Полякова
Ольга Ивановна,
заместитель директора
МОУ СОШ № 3
«Образовательный центр»
г. Сызрани,
8(8464)352144</t>
  </si>
  <si>
    <t>Кинельское  управление министерства образования и науки Самарской области</t>
  </si>
  <si>
    <t>Отрадненское  управление министерства образования и науки Самарской области</t>
  </si>
  <si>
    <r>
      <t xml:space="preserve">МОУ Сергиевская 
СОШ №1
</t>
    </r>
    <r>
      <rPr>
        <sz val="8"/>
        <rFont val="Times New Roman"/>
        <family val="1"/>
      </rPr>
      <t>446540, Самарская область., Сергиевский район,
с. Сергиевск, ул. Ленина, 66,
8(846 55) 21902,
Гаврюшина 
Тамара Алексеевна</t>
    </r>
  </si>
  <si>
    <t>Хонина
Елена Владимировна,
заместитель директора
МОУ СОШ с. Сосновый Солонец
м.р. Ставропольский,
8(8482)237583</t>
  </si>
  <si>
    <t>Савенкова
Анна Алексеевна,
педагог-психолог,
ГОУ ДПО ЦПК «Ресурсный центр г.о. Жигулевск Самарской области»,
8(84862)31510</t>
  </si>
  <si>
    <t>135</t>
  </si>
  <si>
    <t>Юго-Восточное управление  министерства образования и науки   Самарской области</t>
  </si>
  <si>
    <t>Бережнова
Алина Павловна,
методист ГОУ ДПО ЦПК «Нефтегорский Ресурсный центр»,
8(84671)21624</t>
  </si>
  <si>
    <t>Кишова 
 Людмила Ивановна, 
ведущий специалист Красноармейского отдела образования, 
8(84675)21454</t>
  </si>
  <si>
    <t xml:space="preserve">Южное управление министерства образования и науки Самарской области </t>
  </si>
  <si>
    <t>Кукушкина 
Ирина Вениаминовна,
специалист 1 категории 
отдела организации образования, 
8(84673)21309</t>
  </si>
  <si>
    <t>Алексеева
Нина Алексеевна,
начальник отдела организации образования,
8(84673)21309</t>
  </si>
  <si>
    <t>Организационно-технологическая схема проведения государственной (итоговой) аттестации обучающихся, 
освоивших сновные общеобразовательные программы основного общего образования, по физике, 
с участием региональной экзаменационной комиссии на территории Самарской области в 2011 году (7 июня 2011 года)</t>
  </si>
  <si>
    <t>Пункт проведения экзамена (ОУ-ППЭ)</t>
  </si>
  <si>
    <t>Образовательное учреждение</t>
  </si>
  <si>
    <t>Код ОУ-ППЭ</t>
  </si>
  <si>
    <t>Наименование ОУ, почтовый адрес, телефон, Ф.И.О. руководителя ОУ</t>
  </si>
  <si>
    <t>Ф.И.О. руководителя ОУ-ППЭ,  должность, телефон контакта</t>
  </si>
  <si>
    <t>Алтухова
Светлана Леонтьевна,
ведущий специалист
территориального отдела
Центрального управления
МОиН СО,
8(8482)403660</t>
  </si>
  <si>
    <t>Юго-Восточное управление министерства образования и науки Самарской области</t>
  </si>
  <si>
    <r>
      <t>СОШ №3</t>
    </r>
    <r>
      <rPr>
        <sz val="8"/>
        <rFont val="Times New Roman"/>
        <family val="1"/>
      </rPr>
      <t xml:space="preserve">
446100,Самарская область,
г.Чапаевск,
ул.Ярославская, 6,
8(84639)32274,
Кочеткова 
Елена Александровна</t>
    </r>
  </si>
  <si>
    <t>Кишова 
Людмила Ивановна, 
ведущий специалист Красноармейского отдела образования,
8(84675)21454</t>
  </si>
  <si>
    <r>
      <t xml:space="preserve">Кировская СОШ </t>
    </r>
    <r>
      <rPr>
        <sz val="8"/>
        <rFont val="Times New Roman"/>
        <family val="1"/>
      </rPr>
      <t xml:space="preserve">
446150, Самарская область, 
Красноармейский район, 
п. Кировский, ул. Школьная, 
24 а, 
8(84675)36110, 36134, 
Рыженкова 
Ольга Владимировна</t>
    </r>
  </si>
  <si>
    <r>
      <t>Новоспасская СОШ</t>
    </r>
    <r>
      <rPr>
        <sz val="8"/>
        <rFont val="Times New Roman"/>
        <family val="1"/>
      </rPr>
      <t xml:space="preserve">
445567, Самарская область,
Приволжский район,
п.Новоспасский
ул. Школьная,1
8(84647)94136,
Илларионова 
Наталья Викторовна
</t>
    </r>
  </si>
  <si>
    <t>Кукушкина 
Ирина Вениаминовна,
специалист 1 категории 
отдела организации образования,
8(84673)21309</t>
  </si>
  <si>
    <t>Ф.И.О. уполномоченного РЭК,  должность, телефон контакта</t>
  </si>
  <si>
    <t>Кол-во обучающихся</t>
  </si>
  <si>
    <t>Кол-во аудиторий</t>
  </si>
  <si>
    <t>Наименование ОУ</t>
  </si>
  <si>
    <t>Наименование района (города); населённого пункта</t>
  </si>
  <si>
    <t>Кол-во обучающихся IX классов</t>
  </si>
  <si>
    <t>Расстояние до ОУ-ППЭ 
(в случае подвоза)</t>
  </si>
  <si>
    <t>Железнодорожный район</t>
  </si>
  <si>
    <t>г. Самара</t>
  </si>
  <si>
    <t>МОУ СОШ № 42</t>
  </si>
  <si>
    <t xml:space="preserve">МОУ СОШ № 94 </t>
  </si>
  <si>
    <t>МОУ СОШ № 167</t>
  </si>
  <si>
    <t>Кировский район</t>
  </si>
  <si>
    <t>МОУ Гимназия № 1</t>
  </si>
  <si>
    <t>МОУ ЛАП № 135</t>
  </si>
  <si>
    <t xml:space="preserve">МОУ СОШ № 32 </t>
  </si>
  <si>
    <t>МОУ СОШ № 50</t>
  </si>
  <si>
    <t>МОУ СОШ № 79</t>
  </si>
  <si>
    <t xml:space="preserve">МОУ СОШ № 86 </t>
  </si>
  <si>
    <t>МОУ СОШ № 106</t>
  </si>
  <si>
    <t>МОУ СОШ № 128</t>
  </si>
  <si>
    <t>МОУ СОШ № 133</t>
  </si>
  <si>
    <t xml:space="preserve">МОУ СОШ № 157 </t>
  </si>
  <si>
    <t xml:space="preserve">МОУ ЛФПГ </t>
  </si>
  <si>
    <t xml:space="preserve">МОУ СОШ № 27 </t>
  </si>
  <si>
    <t>МОУ СОШ № 127</t>
  </si>
  <si>
    <t xml:space="preserve">МОУ СОШ № 146 </t>
  </si>
  <si>
    <t>Октябрьский район</t>
  </si>
  <si>
    <t xml:space="preserve">МОУ СамЛИТ </t>
  </si>
  <si>
    <t xml:space="preserve">МОУ СМТЛ </t>
  </si>
  <si>
    <t xml:space="preserve">МОУ ССЛ </t>
  </si>
  <si>
    <t>МОУ СОШ № 16</t>
  </si>
  <si>
    <t>МОУ СОШ № 20</t>
  </si>
  <si>
    <t xml:space="preserve">МОУ СОШ № 29                    </t>
  </si>
  <si>
    <t>МОУ СОШ № 41</t>
  </si>
  <si>
    <t>МОУ СОШ № 54</t>
  </si>
  <si>
    <t xml:space="preserve">МОУ СОШ № 58 </t>
  </si>
  <si>
    <t>МОУ СОШ № 144</t>
  </si>
  <si>
    <t>МОУ СОШ № 155</t>
  </si>
  <si>
    <t>Промышленный район</t>
  </si>
  <si>
    <t>МОУ Гимназия № 2</t>
  </si>
  <si>
    <t xml:space="preserve">МОУ СОШ № 3 </t>
  </si>
  <si>
    <t>МОУ СОШ № 10</t>
  </si>
  <si>
    <t>МОУ СОШ № 43</t>
  </si>
  <si>
    <t>МОУ СОШ № 53</t>
  </si>
  <si>
    <t>МОУ СОШ № 65</t>
  </si>
  <si>
    <t>МОУ СОШ № 82</t>
  </si>
  <si>
    <t>МОУ СОШ № 85</t>
  </si>
  <si>
    <t>МОУ СОШ № 102</t>
  </si>
  <si>
    <t>МОУ СОШ № 108</t>
  </si>
  <si>
    <t>МОУ СОШ № 120</t>
  </si>
  <si>
    <t>МОУ СОШ № 124</t>
  </si>
  <si>
    <t>МОУ СОШ № 154</t>
  </si>
  <si>
    <t>МОУ СОШ № 175</t>
  </si>
  <si>
    <t>Самарский район</t>
  </si>
  <si>
    <t>МОУ СОШ № 129</t>
  </si>
  <si>
    <t>СГОАН</t>
  </si>
  <si>
    <t xml:space="preserve">МОУ Гимназия № 11 </t>
  </si>
  <si>
    <t>МОУ СОШ № 6</t>
  </si>
  <si>
    <t xml:space="preserve">МОУ СОШ № 12 </t>
  </si>
  <si>
    <t>МОУ СОШ № 25</t>
  </si>
  <si>
    <t>МОУ СОШ № 81</t>
  </si>
  <si>
    <t>МОУ СОШ № 132</t>
  </si>
  <si>
    <t>МОУ Гимназия № 3</t>
  </si>
  <si>
    <t>МОУ СОШ № 1</t>
  </si>
  <si>
    <t>МОУ СОШ № 13</t>
  </si>
  <si>
    <t xml:space="preserve">МОУ СОШ № 63             </t>
  </si>
  <si>
    <t>Советский район</t>
  </si>
  <si>
    <t>МОУ Гимназия № 4</t>
  </si>
  <si>
    <t>МОУ СОШ № 22</t>
  </si>
  <si>
    <t>МОУ СОШ № 67</t>
  </si>
  <si>
    <t>МОУ СОШ № 90</t>
  </si>
  <si>
    <t>МОУ СОШ № 91</t>
  </si>
  <si>
    <t>МОУ СОШ № 166</t>
  </si>
  <si>
    <t>МОУ СОШ № 170</t>
  </si>
  <si>
    <t xml:space="preserve">МОУ СОШ № 176 </t>
  </si>
  <si>
    <t>СОМЛИ</t>
  </si>
  <si>
    <t>037</t>
  </si>
  <si>
    <t>г. Тольятти</t>
  </si>
  <si>
    <t>038</t>
  </si>
  <si>
    <t>042</t>
  </si>
  <si>
    <t>048</t>
  </si>
  <si>
    <t>Православная классическая гимназия</t>
  </si>
  <si>
    <t>г. Сызрань</t>
  </si>
  <si>
    <t>г. Октябрьск</t>
  </si>
  <si>
    <t>Сызранский район</t>
  </si>
  <si>
    <t>Шигонский район</t>
  </si>
  <si>
    <t>МОУ СОШ №2</t>
  </si>
  <si>
    <t>п. Усть-Кинельский</t>
  </si>
  <si>
    <t>МОУ СОШ №4</t>
  </si>
  <si>
    <t>пгт Алексеевка</t>
  </si>
  <si>
    <t>МОУ СОШ №5 ОЦ «Лидер»</t>
  </si>
  <si>
    <t>г. Кинель</t>
  </si>
  <si>
    <t>МОУ СОШ №8</t>
  </si>
  <si>
    <t>МОУ СОШ №9</t>
  </si>
  <si>
    <t>МОУ СОШ №10</t>
  </si>
  <si>
    <t>МОУ Алакаевская СОШ</t>
  </si>
  <si>
    <t>с. Алакаевка</t>
  </si>
  <si>
    <t>МОУ Георгиевская СОШ</t>
  </si>
  <si>
    <t>с. Георгиевка</t>
  </si>
  <si>
    <t>МОУ Кинельская СОШ</t>
  </si>
  <si>
    <t>п. Кинельский</t>
  </si>
  <si>
    <t>МОУ Комсомольская СОШ</t>
  </si>
  <si>
    <t>п. Комсомольский</t>
  </si>
  <si>
    <t>МОУ Сырейская СОШ</t>
  </si>
  <si>
    <t>с. Сырейка</t>
  </si>
  <si>
    <t xml:space="preserve">Леньшина
Валентина Ивановна,
заместитель директора
МОУ Гимназии г.о.Отрадный,
8(84661)22158
</t>
  </si>
  <si>
    <t xml:space="preserve">Половинкина
Надежда Анатольевна,
методист
ГОУ ДПО ЦПК «Ресурсный центр г.о.Отрадный Самарской области», 
8(84661)40610       
</t>
  </si>
  <si>
    <t>г.о. Отрадный</t>
  </si>
  <si>
    <t>МОУ СОШ № 8</t>
  </si>
  <si>
    <t>МОУ Богатовская СОШ «ОЦ»</t>
  </si>
  <si>
    <t>с. Богатое</t>
  </si>
  <si>
    <t>Живная
Елена Петровна,
заместитель директора
МОУ СОШ № 8
г.о.Отрадный,
8(84661)51657</t>
  </si>
  <si>
    <t xml:space="preserve">Абрамова 
Людмила Александровна,
методист
ГОУ ДПО ЦПК «Ресурсный центр г.о.Отрадный Самарской области», 
8(84661)40610 
</t>
  </si>
  <si>
    <t>МОУ Гимназия «Гармония»</t>
  </si>
  <si>
    <t>МОУ СОШ № 10  «ОЦ ЛИК»</t>
  </si>
  <si>
    <t>МОУ Кинель-Черкасская СОШ № 1 «ОЦ»</t>
  </si>
  <si>
    <t xml:space="preserve"> с. Кинель-Черкассы</t>
  </si>
  <si>
    <t>МОУ Тимашевская СОШ «ОЦ»</t>
  </si>
  <si>
    <t>с. Тимашево</t>
  </si>
  <si>
    <t>МОУ Кинель-Черкасская СОШ № 2 «ОЦ»</t>
  </si>
  <si>
    <t>МОУ Максимовская ООШ</t>
  </si>
  <si>
    <t>с. Максимовка</t>
  </si>
  <si>
    <t>103</t>
  </si>
  <si>
    <r>
      <t xml:space="preserve">МОУ Сергиевская 
СОШ №1
</t>
    </r>
    <r>
      <rPr>
        <sz val="8"/>
        <rFont val="Times New Roman"/>
        <family val="1"/>
      </rPr>
      <t xml:space="preserve">446540, Самарская область., Сергиевский район,
с. Сергиевск, ул. Ленина, 66,
8(846 55) 21902,
Гаврюшина 
Тамара Алексеевна
</t>
    </r>
    <r>
      <rPr>
        <b/>
        <sz val="8"/>
        <rFont val="Times New Roman"/>
        <family val="1"/>
      </rPr>
      <t xml:space="preserve">
</t>
    </r>
  </si>
  <si>
    <r>
      <t>МОУ Челно-Вершинская СОШ</t>
    </r>
    <r>
      <rPr>
        <b/>
        <sz val="8"/>
        <rFont val="Arial"/>
        <family val="2"/>
      </rPr>
      <t>«</t>
    </r>
    <r>
      <rPr>
        <b/>
        <sz val="8"/>
        <rFont val="Times New Roman"/>
        <family val="1"/>
      </rPr>
      <t>ОЦ</t>
    </r>
    <r>
      <rPr>
        <b/>
        <sz val="8"/>
        <rFont val="Arial"/>
        <family val="2"/>
      </rPr>
      <t>»</t>
    </r>
    <r>
      <rPr>
        <b/>
        <sz val="8"/>
        <rFont val="Times New Roman"/>
        <family val="1"/>
      </rPr>
      <t xml:space="preserve">
</t>
    </r>
    <r>
      <rPr>
        <sz val="8"/>
        <rFont val="Times New Roman"/>
        <family val="1"/>
      </rPr>
      <t>446840, Самарская область,
с. Челно-Вершины, ул. Почтовая, 10,
8(846)5121389,
Самойлов
Анатолий Анатольевич</t>
    </r>
  </si>
  <si>
    <t>Альмендеева 
Ирина Петровна,
директор
 МОУ Шенталинская СОШ №1,
 8(846)5521556</t>
  </si>
  <si>
    <t>Маслова 
Надежда Васильевна,
методист
 Шенталинское представительство 
ГОУ ДПО «Сергиевский Ресурсный центр»,
 8(846)5221160</t>
  </si>
  <si>
    <t>Илехметкин
 Сергей Фёдорович, 
димректор 
МОУ Артюшкинская ООШ, 
8(846)5247515</t>
  </si>
  <si>
    <r>
      <t>МОУ Челно-Вершинская СОШ</t>
    </r>
    <r>
      <rPr>
        <sz val="8"/>
        <rFont val="Arial"/>
        <family val="2"/>
      </rPr>
      <t>«</t>
    </r>
    <r>
      <rPr>
        <sz val="8"/>
        <rFont val="Times New Roman"/>
        <family val="1"/>
      </rPr>
      <t>ОЦ</t>
    </r>
    <r>
      <rPr>
        <sz val="8"/>
        <rFont val="Arial"/>
        <family val="2"/>
      </rPr>
      <t>»</t>
    </r>
    <r>
      <rPr>
        <sz val="8"/>
        <rFont val="Times New Roman"/>
        <family val="1"/>
      </rPr>
      <t xml:space="preserve">                                               </t>
    </r>
  </si>
  <si>
    <t>Альмендеева
 Ирина Петровна,
директор 
МОУ Шенталинская СОШ №1, 
8(846)5521556</t>
  </si>
  <si>
    <r>
      <t xml:space="preserve">МОУ Гимназия № 1
</t>
    </r>
    <r>
      <rPr>
        <sz val="8"/>
        <rFont val="Times New Roman"/>
        <family val="1"/>
      </rPr>
      <t xml:space="preserve">446450, Самарская область, г.Похвистнево
ул.Революционная д. 139
8(84656)21798,
Вагизова Татьяна Викторовна   </t>
    </r>
    <r>
      <rPr>
        <b/>
        <sz val="8"/>
        <rFont val="Times New Roman"/>
        <family val="1"/>
      </rPr>
      <t xml:space="preserve">
</t>
    </r>
    <r>
      <rPr>
        <sz val="8"/>
        <rFont val="Times New Roman"/>
        <family val="1"/>
      </rPr>
      <t xml:space="preserve">                               </t>
    </r>
  </si>
  <si>
    <t>Михайлиди
Ольга Викторовна,           
заместитель директора                           
МОУ Октябрьская СОШ                  
г.Похвистнево,                          
8(84656)31242</t>
  </si>
  <si>
    <t>Яфясова
Наиля Ахметгалиевна,                         
ведущий специалист                                  
отдела развития 
образования   
Северо-Восточного управления 
МОиН СО,
88465622780</t>
  </si>
  <si>
    <t>112</t>
  </si>
  <si>
    <t>Захарова
Антонина Стефановна,
заместитель директора
МОУ Черноключевской СОШ
Клявлинского района,
8(8465)356181</t>
  </si>
  <si>
    <t xml:space="preserve">Кузаев 
Петр Михайлович,
  начальник отдела Исаклинского отдела образования 
Северо-Восточного управления МоиН СО  8(84654)21145,              8(84654)21996 </t>
  </si>
  <si>
    <t>Роганова
Татьяна Петровна,
директор
МОУ Двухключевской ООШ
Исаклинского района,
8(8465)452151</t>
  </si>
  <si>
    <t>Белоконь
Нина Алексеевна,               
методист                                                   
ГОУ ДПО ЦПК
«Ресурсный центр»
г.о.Похвистнево,
 8(8465)322360</t>
  </si>
  <si>
    <t>Камышлинский 
р-он 
с.Камышла</t>
  </si>
  <si>
    <r>
      <t xml:space="preserve"> МОУ Клявлинская СОШ №2 им. В.Маскина  </t>
    </r>
    <r>
      <rPr>
        <sz val="8"/>
        <rFont val="Times New Roman"/>
        <family val="1"/>
      </rPr>
      <t xml:space="preserve">
446960, Самарская область,
Клявлинский район, ст.Клявлино,
ул.70 лет Октября 24
 8(84653)22930,
 Харымова 
Людмила Николаевна                                     </t>
    </r>
  </si>
  <si>
    <r>
      <t>МОУ Камышлинская СОШ</t>
    </r>
    <r>
      <rPr>
        <sz val="8"/>
        <rFont val="Times New Roman"/>
        <family val="1"/>
      </rPr>
      <t xml:space="preserve">
446970, Самарская область, 
Камышлинский район, с. Камышла,
ул. Победы, 37,
 8(84664)33348,33662,
 Рахметуллина
Алсу Шафигулловна</t>
    </r>
  </si>
  <si>
    <t xml:space="preserve"> Элекина
Светлана Серафимовна,
директор
ГОУ ДПО ЦПК «Ресурсный Центр м.р. Кошкинский СО» 8(84650)21560 </t>
  </si>
  <si>
    <t>Центрадьное управление министерства образования и науки Самарской области</t>
  </si>
  <si>
    <t>Федорова
Наталья Николаевна,
директор
МОУ ООШ № 2
г.о. Жигулевск,
8(84862)68995</t>
  </si>
  <si>
    <t>Клаузова
Дина Хамитовна,
директор
ГОУ ДПО ЦПК «Ресурсный центр г.о. Жигулевск Самарской области»,
8(84862)21491</t>
  </si>
  <si>
    <t>Филиппова
Светлана Валентиновна,
заместитель директора
НОУ СОШ «Лада»,
8(8482)206980</t>
  </si>
  <si>
    <t>Савушкина
Лариса Владимировна,
начальник социопсихологического отдела
ГОУ ДПО ЦПК «Ресурсный центр г.о. Жигулевск Самарской области»,
8(84862)31510</t>
  </si>
  <si>
    <t>МОУ Лицей 
 с. Хрящевка</t>
  </si>
  <si>
    <t>МОУ Борская СОШ 
№ 1</t>
  </si>
  <si>
    <t>МОУ Борская СОШ 
№ 2</t>
  </si>
  <si>
    <t>Юго-Западное управление министерства образования и науки Самарской области</t>
  </si>
  <si>
    <t>Южное управление министерства образования и науки Самарской области</t>
  </si>
  <si>
    <t>МОУ Лицей № 6</t>
  </si>
  <si>
    <t>МОУ СОШ № 15</t>
  </si>
  <si>
    <t>МОУ СОШ № 75</t>
  </si>
  <si>
    <t>МОУ Лицей № 57</t>
  </si>
  <si>
    <t>МОУ СОШ № 94</t>
  </si>
  <si>
    <t>МОУ Гимназия № 35</t>
  </si>
  <si>
    <t>007</t>
  </si>
  <si>
    <t>Дисса 
Людмила Ивановна, 
заместитель директора 
МОУ СОШ № 77 
г.о. Самара, 
8(846)9564251</t>
  </si>
  <si>
    <t>Хованская 
Тамара Геннадьевна, 
заместитель директора 
МОУ СОШ № 9 
г.о. Самара ,
 8(846)9739224</t>
  </si>
  <si>
    <t>013</t>
  </si>
  <si>
    <t>Грибова  
Елена Михайловна,
заместитель директора 
МОУ СОШ № 164 г.о.Самара, 
8(846)9966816</t>
  </si>
  <si>
    <t>Качанова 
Наталья Александровна,  
заместитель директора 
МОУ СОШ № 32 г.о. Самара, 
8(846)9592400</t>
  </si>
  <si>
    <t>015</t>
  </si>
  <si>
    <t>Полянская 
Надежда Вячеславовна, 
заместитель директора 
МОУ СОШ № 132 
г.о. Самара, 
8(846)3364421</t>
  </si>
  <si>
    <t>Корженко 
Виктория Владимировна - 
заместитель директора 
МОУ Гимназия № 3 г.о. Самара, 
8(846)3332880</t>
  </si>
  <si>
    <r>
      <t xml:space="preserve">МОУ СОШ № 77 
</t>
    </r>
    <r>
      <rPr>
        <sz val="8"/>
        <rFont val="Times New Roman"/>
        <family val="1"/>
      </rPr>
      <t>443106, г. Самара, 
ул. Стара  Загора, 269,
8(846)9564251, 
Егорова Оксана Радиковна</t>
    </r>
  </si>
  <si>
    <r>
      <t xml:space="preserve">МОУ СОШ № 161 </t>
    </r>
    <r>
      <rPr>
        <sz val="8"/>
        <rFont val="Times New Roman"/>
        <family val="1"/>
      </rPr>
      <t xml:space="preserve">
443112, г. Самара, 
ул. Гайдара, 9,
8(846)9500555,  
Кочерова
Наталья Константиновна</t>
    </r>
  </si>
  <si>
    <r>
      <t xml:space="preserve">МОУ СОШ № 129 </t>
    </r>
    <r>
      <rPr>
        <sz val="8"/>
        <rFont val="Times New Roman"/>
        <family val="1"/>
      </rPr>
      <t xml:space="preserve">
443013, г. Самара, 
ул.Фасадная, 2, 
8(846)3303409,
Кукса Ирина Ивановна</t>
    </r>
  </si>
  <si>
    <t>017</t>
  </si>
  <si>
    <t>Стерляхина 
Анна Константиновна, 
заместитель директора 
МОУ СОШ № 129 
г.о. Самара, 
8(846)3301302</t>
  </si>
  <si>
    <t>Дубаева 
Светлана Петровна, 
заместитель директора 
МОУ СОШ № 55 
г.о. Самара, 
8(846)3090593</t>
  </si>
  <si>
    <t>НОУ СОШ «Творчество»</t>
  </si>
  <si>
    <t>026</t>
  </si>
  <si>
    <r>
      <t xml:space="preserve">МОУ СОШ № 93
</t>
    </r>
    <r>
      <rPr>
        <sz val="8"/>
        <rFont val="Times New Roman"/>
        <family val="1"/>
      </rPr>
      <t>443087, г. Самара,
пр. Карла Маркса, 336,
8(846)9531930,
Петрушкин 
Владимир Андреевич</t>
    </r>
  </si>
  <si>
    <t>Алябьева 
Ольга Александровна , 
заместитель директора 
МОУ СОШ № 93 
г.о. Самара, 
8(846)9531825</t>
  </si>
  <si>
    <t>Сатонина 
Наталья Сергеевна, 
заместитель директора 
МОУ ООШ № 138 
г.о. Самара, 
8(846)9552477</t>
  </si>
  <si>
    <t>034</t>
  </si>
  <si>
    <r>
      <t xml:space="preserve">МОУ СОШ № 123 
</t>
    </r>
    <r>
      <rPr>
        <sz val="8"/>
        <rFont val="Times New Roman"/>
        <family val="1"/>
      </rPr>
      <t>443058, г. Самара, 
ул. Красных Коммунаров, 16,
8(846)9950784, 
Абанина Наталья Викторовна</t>
    </r>
  </si>
  <si>
    <t>Фролова 
Елена Владимировна, 
заместитель директора 
МОУ СОШ № 123 
г.о. Самара, 
8(846)9950784</t>
  </si>
  <si>
    <t>Сапунова 
Валентина Васильевна,
заместитель директора
МОУ СОШ № 16
г.о. Тольятти,
8(8482)282620</t>
  </si>
  <si>
    <t>Рыжова
Лидия Владимировна,
ведущий специалист отдела общего и дополнительного образования
Департамента образования мэрии
г.о. Тольятти,
8(8482)265585</t>
  </si>
  <si>
    <r>
      <t>МОУ СОШ № 3</t>
    </r>
    <r>
      <rPr>
        <sz val="8"/>
        <rFont val="Times New Roman"/>
        <family val="1"/>
      </rPr>
      <t xml:space="preserve">
445007, Самарская область,
г. Тольятти,
б-р 50 лет Октября, 61,
8(8482)223627,
Храмов Константин Петрович</t>
    </r>
  </si>
  <si>
    <t>МОУ СОМЛИ</t>
  </si>
  <si>
    <t>МОУ  СОШ № 4</t>
  </si>
  <si>
    <t>МОУ СОШ № 86</t>
  </si>
  <si>
    <t>МОУ Лицей «Престиж»</t>
  </si>
  <si>
    <t>МОУ НОУ «Радиант»</t>
  </si>
  <si>
    <r>
      <t>МОУ СОШ № 20</t>
    </r>
    <r>
      <rPr>
        <sz val="8"/>
        <rFont val="Times New Roman"/>
        <family val="1"/>
      </rPr>
      <t xml:space="preserve">
445017, Самарская область,
г. Тольятти,
ул. Голосова, 83,
8(8482)263353,
Воронкова 
Любовь Владимировна</t>
    </r>
  </si>
  <si>
    <t xml:space="preserve">Селеш 
Ольга Анатольевна,
заместитель директора 
МОУ СОШ № 5
г.о. Тольятти,
 8(8482)220460 </t>
  </si>
  <si>
    <t>Пашина
Екатерина Викторовна,
главный специалист отдела общего и дополнительного образования
Департамента образования мэрии
г.о. Тольятти,
8(8482)720876</t>
  </si>
  <si>
    <r>
      <t>МОУ Лицей № 37</t>
    </r>
    <r>
      <rPr>
        <sz val="8"/>
        <rFont val="Times New Roman"/>
        <family val="1"/>
      </rPr>
      <t xml:space="preserve">
445027, Самарская область,
г. Тольятти,
б-р Буденного, 1,
8(8482)351315,
Абушахманов 
Рамис Мяхмутович</t>
    </r>
  </si>
  <si>
    <t xml:space="preserve">Дьячкова 
Светлана Николаевна,
заместитель директора
МОУ СОШ № 44
г.о. Тольятти,
8(8482)326183 </t>
  </si>
  <si>
    <t>Кузнецова
Оксана Владимировна,
главный специалист отдела общего и дополнительного образования
Департамента образования мэрии
г.о. Тольятти,
8(8482)720867</t>
  </si>
  <si>
    <t>049</t>
  </si>
  <si>
    <t>051</t>
  </si>
  <si>
    <t xml:space="preserve">Войтова 
Елена Ивановна,
заместитель директора
МОУ СОШ № 66
г.о. Тольятти,
8(8482)304929 </t>
  </si>
  <si>
    <t>Степаненко
Елена Филипповна,
методист МОУ ДПОС Ресурсный центр
г.о. Тольятти,
8(8482)955497</t>
  </si>
  <si>
    <r>
      <t>МОУ СОШ № 41</t>
    </r>
    <r>
      <rPr>
        <sz val="8"/>
        <rFont val="Times New Roman"/>
        <family val="1"/>
      </rPr>
      <t xml:space="preserve">
445037, Самарская область,
г. Тольятти,
б-р Орджоникидзе, 3,
8(8482)328778,
Давыдов Олег Михайлович</t>
    </r>
  </si>
  <si>
    <t>053</t>
  </si>
  <si>
    <t>Тарасова 
Ольга Николаевна,
учитель русского языка и литературы
МОУ СОШ № 33
г.о. Тольятти,
8(8482)352264</t>
  </si>
  <si>
    <t>Крицюк
Анжелла Станиславовна,
заместитель директора ГОУ СПО Тольяттинский техникум технического и художественного образования,
8(8482)420380</t>
  </si>
  <si>
    <t>055</t>
  </si>
  <si>
    <t xml:space="preserve">Ахмерова 
Эльмира Рашитовна,
учитель биологии
МОУ СОШ № 79
г.о. Тольятти,
8(8482)301538 </t>
  </si>
  <si>
    <t>Кардупова
Светлана Вячеславовна,
методист МОУ ДПОС Ресурсный центр
г.о. Тольятти,
8(8482)286371</t>
  </si>
  <si>
    <r>
      <t>МОУ СОШ № 45</t>
    </r>
    <r>
      <rPr>
        <sz val="8"/>
        <rFont val="Times New Roman"/>
        <family val="1"/>
      </rPr>
      <t xml:space="preserve">
445024, Самарская область,
г. Тольятти,
б-р Кулибина, 4,
8(8482)371508,
Ошкина Елена Николаевна</t>
    </r>
  </si>
  <si>
    <t>062</t>
  </si>
  <si>
    <r>
      <t>МОУ Гимназия № 77</t>
    </r>
    <r>
      <rPr>
        <sz val="8"/>
        <rFont val="Times New Roman"/>
        <family val="1"/>
      </rPr>
      <t xml:space="preserve">
445044, Самарская область,
г. Тольятти,
ул. Ворошилова, 3,
8(8482)762515,
Андреева Людмила Ивановна</t>
    </r>
  </si>
  <si>
    <t xml:space="preserve">Тренина 
Ирина Геннадьевна,
заместитель директора
МОУ СОШ № 94
г.о. Тольятти,
8(8482)3253697 </t>
  </si>
  <si>
    <t>Фролкина
Светлана Семёновна,
методист МОУ ДПОС Ресурсный центр
г.о. Тольятти,
8(8482)286250</t>
  </si>
  <si>
    <t>064</t>
  </si>
  <si>
    <t>Иванова 
Лариса Владимировна,
учитель английского языка
МОУ СОШ № 10
г.о. Тольятти,
8(8482)281576</t>
  </si>
  <si>
    <t>Буровихина
Лидия Николаевна,
главный специалист отдела общего и дополнительного образования
Департамента образования мэрии
г.о. Тольятти,
8(8482)720880</t>
  </si>
  <si>
    <t>066</t>
  </si>
  <si>
    <t>Разина 
Светлана Викторовна,
заместитель директора
МОУ СОШ № 74
г.о. Тольятти,
8(8482)302448</t>
  </si>
  <si>
    <t>Рыкова 
Тамара Павловна,
главный специалист отдела дошкольного образования
Департамента образования мэрии
г.о. Тольятти,
8(8482)720879</t>
  </si>
  <si>
    <t>Кулик
Любовь Ивановна,
методист МОУ ДПОС Ресурсный центр
г.о. Тольятти,
8(8482)286250</t>
  </si>
  <si>
    <r>
      <t>МОУ СОШ № 85</t>
    </r>
    <r>
      <rPr>
        <sz val="8"/>
        <rFont val="Times New Roman"/>
        <family val="1"/>
      </rPr>
      <t xml:space="preserve">
445011, Самарская область,
г. Тольятти,
ул. Энергетиков, 7,
8(8482)451270,
Гриценко Наталья Николаевна</t>
    </r>
  </si>
  <si>
    <r>
      <t>МОУ СОШ № 84</t>
    </r>
    <r>
      <rPr>
        <sz val="8"/>
        <rFont val="Times New Roman"/>
        <family val="1"/>
      </rPr>
      <t xml:space="preserve">
445030, Самарская область,
г. Тольятти,
б-р Цветной, 18,
8(8482)303444,
Чесноков Сергей Николаевич</t>
    </r>
  </si>
  <si>
    <t>МОУ ООШ № 16</t>
  </si>
  <si>
    <t>МОУ Сборно-Симоновская СОШ</t>
  </si>
  <si>
    <t>МОУ Байдеряковская ООШ</t>
  </si>
  <si>
    <t>МОУ Береговская СОШ
«Образовательный центр»</t>
  </si>
  <si>
    <r>
      <rPr>
        <b/>
        <sz val="8"/>
        <rFont val="Times New Roman"/>
        <family val="1"/>
      </rPr>
      <t>МОУ СОШ № 6</t>
    </r>
    <r>
      <rPr>
        <sz val="8"/>
        <rFont val="Times New Roman"/>
        <family val="1"/>
      </rPr>
      <t xml:space="preserve">
4466300, Самарская область,
г.о. Отрадный,
ул. Победы, 11,
8(84661)23273,
Ивкова Наталья Николаевна</t>
    </r>
  </si>
  <si>
    <t>Северо-Восточное управление министерства образования и науки Самарской области</t>
  </si>
  <si>
    <t xml:space="preserve">Данилина
Любовь Ивановна,                     
 заместитель директора                          
МОУ СОШ № 7                     
г.Похвистнево,                                    
8(846)5621687 </t>
  </si>
  <si>
    <t xml:space="preserve">Пантелеева                                         
 Лилия Миргабизяновна,  
 заместитель директора                         
МОУ Старопохвистневской СОШ 
Похвистневского района,    
8(84656)56538 </t>
  </si>
  <si>
    <t xml:space="preserve">Потапова
Галина Александровна,                    
начальник Похвистневского отдела образования                                                  
Северо-Восточного  управления  МОиН СО,                                        
8(84656)23137                  </t>
  </si>
  <si>
    <r>
      <t xml:space="preserve">МОУ Старопохвистневская СОШ,
</t>
    </r>
    <r>
      <rPr>
        <sz val="8"/>
        <rFont val="Times New Roman"/>
        <family val="1"/>
      </rPr>
      <t xml:space="preserve"> 446490, Самарская область, Похвистневский район,
с.Старо-Похвистнево,
ул.Советская, 65
8(84656)56538,
Поручикова 
Светлана Николаевна</t>
    </r>
    <r>
      <rPr>
        <b/>
        <sz val="8"/>
        <rFont val="Times New Roman"/>
        <family val="1"/>
      </rPr>
      <t xml:space="preserve"> </t>
    </r>
  </si>
  <si>
    <t xml:space="preserve">Мжельская 
Елена Викторовна,                        
методист                                                   
ГОУ ДПО ЦПК
«Ресурсный центр»
г.о.Похвистнево,
 8(84654)22720                           </t>
  </si>
  <si>
    <t>Северо-Западное управление министерства образования и науки Самарской области</t>
  </si>
  <si>
    <r>
      <t xml:space="preserve">МОУ Исаклинская СОШ 
</t>
    </r>
    <r>
      <rPr>
        <sz val="8"/>
        <rFont val="Times New Roman"/>
        <family val="1"/>
      </rPr>
      <t>446570, Самарская область,
с. Исаклы,
ул. Первомайская, 4а,
8(84654) 21134,
Нестерова Евгения Николаевна</t>
    </r>
  </si>
  <si>
    <r>
      <t xml:space="preserve">МОУ Камышлинская СОШ,
</t>
    </r>
    <r>
      <rPr>
        <sz val="8"/>
        <rFont val="Times New Roman"/>
        <family val="1"/>
      </rPr>
      <t xml:space="preserve"> 446970, Самарская область, 
Камышлинский район,
с. Камышла,
ул. Победы, 37,
8(84664)33348, 33662,
Рахметуллина 
Алсу Шафигулловна</t>
    </r>
  </si>
  <si>
    <t xml:space="preserve"> Куразеева
Наталья Григорьевна,
заместитель директора 
МОУ Елховская СОШ,
8(84658)33266 </t>
  </si>
  <si>
    <t xml:space="preserve">Элекина
Светлана Серафимовна,
директор
ГОУ ДПО ЦПК «Ресурсный Центр м.р. Кошкинский СО» 8(84650)21560 </t>
  </si>
  <si>
    <t>Центральное управление министерства образования и науки Самарской области</t>
  </si>
  <si>
    <t>Юго-Западное управление  министерства образования и науки Самарской области</t>
  </si>
  <si>
    <t>Итог</t>
  </si>
  <si>
    <t>Гусар 
Милана Владимировна,
учитель французского и английского языков
МОУ Гимназия № 38
г.о. Тольятти,
8(8482)374027</t>
  </si>
  <si>
    <t>Альмендеева 
Ирина Петровна, 
директор
МОУ Шенталинская  СОШ №1,  
8(846)5221556</t>
  </si>
  <si>
    <t>Богданова                                  Мария Петровна,
зам. директора                                      МОУ Старо-Эштебенькинская СОШ,                          8(846)5134593</t>
  </si>
  <si>
    <r>
      <t xml:space="preserve">МОУ Челно-Вершинская СОШ(ОЦ)  
</t>
    </r>
    <r>
      <rPr>
        <sz val="8"/>
        <rFont val="Times New Roman"/>
        <family val="1"/>
      </rPr>
      <t>446840, Самарская область,                                 с. Челно-Вершины, ул. Почтовая, 10, 
8(846)5121389,                                
Самойлов
 Анатолий Анатольевич</t>
    </r>
  </si>
  <si>
    <t>Шенталинский район,
ст.Шентала</t>
  </si>
  <si>
    <t>Шенталинский район,
ст. Шентала</t>
  </si>
  <si>
    <r>
      <t>МОУ Челно-Вершинская СОШ</t>
    </r>
    <r>
      <rPr>
        <sz val="8"/>
        <rFont val="Arial"/>
        <family val="2"/>
      </rPr>
      <t>«</t>
    </r>
    <r>
      <rPr>
        <sz val="8"/>
        <rFont val="Times New Roman"/>
        <family val="1"/>
      </rPr>
      <t>ОЦ</t>
    </r>
    <r>
      <rPr>
        <sz val="8"/>
        <rFont val="Arial"/>
        <family val="2"/>
      </rPr>
      <t>»</t>
    </r>
  </si>
  <si>
    <t xml:space="preserve"> с.Челно-Вершины</t>
  </si>
  <si>
    <t>м.р. Ставропольский
с. Александровка</t>
  </si>
  <si>
    <t>м.р. Ставропольский
с. Сосновый Солонец</t>
  </si>
  <si>
    <t>Шенталинский район, 
с. Старая Шентала</t>
  </si>
  <si>
    <t>МОУ Баганинская ООШ</t>
  </si>
  <si>
    <t>Шенталинский район
с. Багана</t>
  </si>
  <si>
    <t>МОУ Каменская ООШ</t>
  </si>
  <si>
    <t>Шенталинский район
с. Каменка</t>
  </si>
  <si>
    <t>МОУ Татаро-Абдикеевская ООШ</t>
  </si>
  <si>
    <t>Шенталинский район
с. Татаро-Абдикеево</t>
  </si>
  <si>
    <t>047</t>
  </si>
  <si>
    <t>050</t>
  </si>
  <si>
    <t>054</t>
  </si>
  <si>
    <t>060</t>
  </si>
  <si>
    <t>063</t>
  </si>
  <si>
    <t>072</t>
  </si>
  <si>
    <t>085</t>
  </si>
  <si>
    <t>093</t>
  </si>
  <si>
    <t>096</t>
  </si>
  <si>
    <t>099</t>
  </si>
  <si>
    <t>104</t>
  </si>
  <si>
    <t>109</t>
  </si>
  <si>
    <t>106</t>
  </si>
  <si>
    <t>111</t>
  </si>
  <si>
    <t>114</t>
  </si>
  <si>
    <t>116</t>
  </si>
  <si>
    <t>120</t>
  </si>
  <si>
    <t>123</t>
  </si>
  <si>
    <t>127</t>
  </si>
  <si>
    <t>130</t>
  </si>
  <si>
    <t>132</t>
  </si>
  <si>
    <t>134</t>
  </si>
  <si>
    <t>148</t>
  </si>
  <si>
    <t>150</t>
  </si>
  <si>
    <t>154</t>
  </si>
  <si>
    <t>020</t>
  </si>
  <si>
    <t>Дорогойченкова 
Ирина Геннадьевна , 
заместитель директора 
МОУ СОШ № 45 г.о. Самара, 
8(846)9597677</t>
  </si>
  <si>
    <t>Ахмедзянова 
Эллина Витальевна , 
заместитель директора 
МОУ СОШ № 149 г.о. Самара, 
8(846)2222895</t>
  </si>
  <si>
    <t>Шмелева 
Галина Викторовна,  
заместитель директора 
МОУ СОШ № 55 г.о. Самара, 
8(846)3090593</t>
  </si>
  <si>
    <t>Пенькова 
Татьяна Николаевна , 
заместитель директора 
МОУ СОШ № 143 г.о. Самара, 
8(846)3301622</t>
  </si>
  <si>
    <t>Организационно-технологическая схема проведения государственной (итоговой) аттестации обучающихся, 
освоивших сновные общеобразовательные программы основного общего образования, по химии, 
с участием региональной экзаменационной комиссии на территории Самарской области в 2011 году (9 июня 2011 года)</t>
  </si>
  <si>
    <t xml:space="preserve">МОУ-кадетская СОШ № 95 </t>
  </si>
  <si>
    <t>МОУ СОШ № 126</t>
  </si>
  <si>
    <t xml:space="preserve">МОУ СОШ № 33 </t>
  </si>
  <si>
    <t>МОУ СОШ № 118</t>
  </si>
  <si>
    <t xml:space="preserve">МОУ Гимназия № 3 </t>
  </si>
  <si>
    <t>МОУ СОШ № 48</t>
  </si>
  <si>
    <t xml:space="preserve">ГОУ СОФМШ </t>
  </si>
  <si>
    <t>002</t>
  </si>
  <si>
    <t>008</t>
  </si>
  <si>
    <t>Антропова 
Татьяна Вячеславовна, 
заместитель директора 
МОУ СОШ № 128 
г.о. Самара, 
8(846)9567911</t>
  </si>
  <si>
    <t>039</t>
  </si>
  <si>
    <t>Хлынцева
Юлия Викторовна,
учитель
МОУ СОШ № 10 
г. о. Кинель,
8(84663)63910</t>
  </si>
  <si>
    <t xml:space="preserve">Дрейер
Елена Михайловна,
методист
ГОУ ДПО ЦПК «Ресурсный центр г.о.Отрадный Самарской области», 
8(84661)40610       
</t>
  </si>
  <si>
    <t>МОУ Октябрьская ООШ м.р. Волжский</t>
  </si>
  <si>
    <t>п. Самарский</t>
  </si>
  <si>
    <t>Сергиевский район, пос. Серноводск</t>
  </si>
  <si>
    <t>Сергиевский район, пос. Сургут</t>
  </si>
  <si>
    <t>МОУ Сидоровская ООШ</t>
  </si>
  <si>
    <t>Сергиевский район, с.Сидоровка</t>
  </si>
  <si>
    <t>МОУ Суходольская СОШ №2</t>
  </si>
  <si>
    <t>МОУ Красностроительская СОШ</t>
  </si>
  <si>
    <t xml:space="preserve">Челно-Вершинский район 
с.Красный Строитель                   </t>
  </si>
  <si>
    <t>Шенталинский район, с. Багана</t>
  </si>
  <si>
    <t>МОУ Саврушская СОШ</t>
  </si>
  <si>
    <t>Похвистневский район                                      
с.Савруха</t>
  </si>
  <si>
    <t>Похвистневский район                                      с.Малый Толкай</t>
  </si>
  <si>
    <t>МОУ Нижнеаверкинская СОШ</t>
  </si>
  <si>
    <t>Похвистневский район                                      с.Нижнее Аверкино</t>
  </si>
  <si>
    <t>Исаклинский р-он с.Исаклы</t>
  </si>
  <si>
    <t>Исаклинский р-он 
п.Сокский</t>
  </si>
  <si>
    <t>Исаклинский р-он 
с.Новое Якушкино</t>
  </si>
  <si>
    <t>Исаклинский р-он с. Самсоновка</t>
  </si>
  <si>
    <t>Исаклинский район
 с. Два Ключа</t>
  </si>
  <si>
    <t>МОУ Клявлинская СОШ № 2                                             им. В.Маскина</t>
  </si>
  <si>
    <t>Балахоновский филиал МОУ Клявлинской СОШ №2</t>
  </si>
  <si>
    <t>Клявлинский район
 с. Балахоновка</t>
  </si>
  <si>
    <t>Резяпкинский филиал МОУ Черноключевской СОШ</t>
  </si>
  <si>
    <t>Клявлинский район
 с.Резяпкино</t>
  </si>
  <si>
    <t>Клявлинский район,
с.Старый Маклауш</t>
  </si>
  <si>
    <t>Камышлинский р-он 
с.Новое Усманово</t>
  </si>
  <si>
    <t xml:space="preserve">Макарова
Людмила Ивановна, заместитель директора 
МОУ Новокармалинская  СОШ </t>
  </si>
  <si>
    <t>Горбунов
 Андрей Михайлович,
директор
МОУ ООШ №23
г.Чапаевска,
8(84639)44599</t>
  </si>
  <si>
    <t>МОУ ООШ №22</t>
  </si>
  <si>
    <t>МОУ Ленинская СОШ</t>
  </si>
  <si>
    <t>п. Ленинский</t>
  </si>
  <si>
    <t>МОУ Южная СОШ</t>
  </si>
  <si>
    <t xml:space="preserve">п. Южный </t>
  </si>
  <si>
    <t>Василевская
Светлана Анатольевна, 
заместитель директора 
МОУ СОШ № 81 г.о. Самара, 
8(846)2425019</t>
  </si>
  <si>
    <t>Крайнова 
Тамара Ивановна,  
заместитель директора 
МОУ СОШ № 141 г.о. Самара, 
8(846)9925000</t>
  </si>
  <si>
    <t>028</t>
  </si>
  <si>
    <r>
      <t xml:space="preserve">МОУ СОШ № 116
</t>
    </r>
    <r>
      <rPr>
        <sz val="8"/>
        <rFont val="Times New Roman"/>
        <family val="1"/>
      </rPr>
      <t>443079, г. Самара,
ул. Гагарина, 39,
8(846)2607710,
Сердаков Дмитрий Иванович</t>
    </r>
  </si>
  <si>
    <r>
      <t xml:space="preserve">МОУ СОШ № 128 
</t>
    </r>
    <r>
      <rPr>
        <sz val="8"/>
        <rFont val="Times New Roman"/>
        <family val="1"/>
      </rPr>
      <t>443091, г. Самара, 
пр. Карла Маркса, 394а,
8(846)9567800,
Полстьянова 
Лилия Александровна</t>
    </r>
  </si>
  <si>
    <r>
      <t xml:space="preserve">МОУ СОШ № 124
</t>
    </r>
    <r>
      <rPr>
        <sz val="8"/>
        <rFont val="Times New Roman"/>
        <family val="1"/>
      </rPr>
      <t>443125, г. Самара,
ул. Ново-Садовая, 337,
8(846)9529690,
Кошевая Татьяна Алексеевна</t>
    </r>
  </si>
  <si>
    <t>035</t>
  </si>
  <si>
    <t>Камендровская
Светлана Анатольевна, 
директор 
МОУ Октябрьская СОШ м.р. Кинельский,
89277172743</t>
  </si>
  <si>
    <t>Горюшина
Светлана Алексеевна,
методист
ГОУ ДПО Кинельский Ресурсный центр,
8(84663)61268</t>
  </si>
  <si>
    <t>Недвига
Маргарита Владиславовна,
методист МОУ ДПОС Ресурсный центр
г.о. Тольятти,
8(8482)285660</t>
  </si>
  <si>
    <t>045</t>
  </si>
  <si>
    <r>
      <t xml:space="preserve">МОУ СОШ № 176 
</t>
    </r>
    <r>
      <rPr>
        <sz val="8"/>
        <rFont val="Times New Roman"/>
        <family val="1"/>
      </rPr>
      <t>4430066, г. Самара, 
ул. Запорожская, 24,
8(846)2297676,
Девятова Елена Николаевна</t>
    </r>
  </si>
  <si>
    <r>
      <t>МОУ СОШ № 28</t>
    </r>
    <r>
      <rPr>
        <sz val="8"/>
        <rFont val="Times New Roman"/>
        <family val="1"/>
      </rPr>
      <t xml:space="preserve">
445026, Самарская область,
г. Тольятти,
б-р Баумана, 3,
8(8482)373066,
Карзанов Сергей Юрьевич</t>
    </r>
  </si>
  <si>
    <t>Авдеева
Екатерина Сергеевна,
методист МОУ ДПОС Ресурсный центр
г.о. Тольятти,
8(8482)955440</t>
  </si>
  <si>
    <r>
      <t>НОУ «ООЦ «Школа</t>
    </r>
    <r>
      <rPr>
        <sz val="8"/>
        <rFont val="Arial"/>
        <family val="2"/>
      </rPr>
      <t>»</t>
    </r>
  </si>
  <si>
    <t>Ларина 
Наталья Ивановна,
учитель французского языка
МОУ Гимназия № 39
г.о. Тольятти,
8(8482)244233</t>
  </si>
  <si>
    <t>Семкина 
Ольга Николаевна,
учитель математики и информатики
МОУ Лицей № 57
г.о. Тольятти,
8(8482)331275</t>
  </si>
  <si>
    <t xml:space="preserve">Качанова 
Елена Александровна,
заместитель директора
МОУ СОШ № 79
г.о. Тольятти,
8(8482)301538 </t>
  </si>
  <si>
    <t>Владимирская 
Евгения Васильевна,
ведущий специалист отдела сопровождения деятельности учреждений отрасли образования
Департамента образования мэрии
г.о. Тольятти,
8(8482)286431</t>
  </si>
  <si>
    <r>
      <t xml:space="preserve">МОУ СОШ № 88 </t>
    </r>
    <r>
      <rPr>
        <sz val="8"/>
        <rFont val="Times New Roman"/>
        <family val="1"/>
      </rPr>
      <t xml:space="preserve">
445047, Самарская область,
г. Тольятти,
ул. Тополиная, 5,
8(8482)421036,
Михайлов 
Леонид Валентинович</t>
    </r>
  </si>
  <si>
    <t>Камендровская
Светлана Анатольевна, 
директор 
МОУ Октябрьская СОШ
 м.р. Кинельский,
89277172743</t>
  </si>
  <si>
    <t>МОУ СОШ №5 «ОЦ»«Лидер»</t>
  </si>
  <si>
    <r>
      <t xml:space="preserve">МОУ СОШ № 10
</t>
    </r>
    <r>
      <rPr>
        <sz val="8"/>
        <rFont val="Times New Roman"/>
        <family val="1"/>
      </rPr>
      <t>446031, Самарская область,
г. Сызрань,
пр. 50 лет Октября, 42а,
8(8464)351014,
Рущак Ирина Владимировна</t>
    </r>
  </si>
  <si>
    <r>
      <t xml:space="preserve">МОУ СОШ № 1
</t>
    </r>
    <r>
      <rPr>
        <sz val="8"/>
        <rFont val="Times New Roman"/>
        <family val="1"/>
      </rPr>
      <t>446430, Самарская область, 
г. Кинель, 
ул. Шоссейная, 6а,
8(84663)21527,
Деженина Елена Андреевна</t>
    </r>
  </si>
  <si>
    <t>Гладышева 
Наталья Васильевна, 
заместитель директора 
МОУ Смышляевская 
СОШ № 3 
м.р. Волжский,  
8(846)2261768</t>
  </si>
  <si>
    <t>МОУ Петра-Дубравская СОШ 
м.р. Волжский</t>
  </si>
  <si>
    <t>МОУ Смышляевская СОШ № 1 «ОЦ» 
м.р. Волжский</t>
  </si>
  <si>
    <t>МОУ Дубово-Уметская СОШ «ОЦ» 
м.р. Волжский</t>
  </si>
  <si>
    <r>
      <t>МОУ Дубово-Уметская СОШ «ОЦ»</t>
    </r>
    <r>
      <rPr>
        <sz val="8"/>
        <rFont val="Times New Roman"/>
        <family val="1"/>
      </rPr>
      <t xml:space="preserve"> 
443530, Самарская область, 
Волжский район, 
с. Дубовый-Умёт, 
пер. Школьный, 1, 
8(846)9987233,  
Тулупов 
Александр Васильевич</t>
    </r>
  </si>
  <si>
    <t>Горбанева 
Любовь Александровна,
заместитель директора
ГОУ «Психолого-педагогический центр»
г.о. Тольятти,
8(8482)769974</t>
  </si>
  <si>
    <t>Бурхетева 
Нина Серафимовна,
заместитель директора
МОУ СОШ № 93
г.о. Тольятти,
8(8482)721260</t>
  </si>
  <si>
    <t>Платонова
Галина Николаевна,
методист МОУ ДПОС Ресурсный центр
г.о. Тольятти,
8(8482)315331</t>
  </si>
  <si>
    <t>НОУ «ООЦ «Школа»</t>
  </si>
  <si>
    <t>МОУ СОШ № 32</t>
  </si>
  <si>
    <t>МОУ СОШ № 45</t>
  </si>
  <si>
    <t>МОУ СОШ № 11</t>
  </si>
  <si>
    <t>МОУ СОШ № 18</t>
  </si>
  <si>
    <t>МОУ СОШ № 55</t>
  </si>
  <si>
    <t>МОУ СОШ № 44</t>
  </si>
  <si>
    <t>МОУ СОШ № 47</t>
  </si>
  <si>
    <t>МОУ СОШ № 56</t>
  </si>
  <si>
    <t>МОУ СОШ № 59</t>
  </si>
  <si>
    <t>МОУ СОШ № 62</t>
  </si>
  <si>
    <r>
      <t>МОУ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Лицей № 57</t>
    </r>
  </si>
  <si>
    <t>МОУ СОШ № 71</t>
  </si>
  <si>
    <t>МОУ СОШ № 84</t>
  </si>
  <si>
    <t>МОУ СОШ № 26</t>
  </si>
  <si>
    <t>МОУ СОШ № 27</t>
  </si>
  <si>
    <t>056</t>
  </si>
  <si>
    <r>
      <t>МОУ СОШ № 54</t>
    </r>
    <r>
      <rPr>
        <sz val="8"/>
        <rFont val="Times New Roman"/>
        <family val="1"/>
      </rPr>
      <t xml:space="preserve">
445045, Самарская область,
г. Тольятти,
ул. Громовой, 42а,
8(8482)240630,
Трофимова 
Ирина Геннадьевна</t>
    </r>
  </si>
  <si>
    <t xml:space="preserve">Ежова 
Вера Михайловна,
заместитель директора
МОУ СОШ № 20
г.о. Тольятти,
8(8482)262590 </t>
  </si>
  <si>
    <t>Васильева
Светлана Владимировна,
ведущий специалист отдела сопровождения деятельности учреждений отрасли образования
Департамента образования мэрии
г.о. Тольятти,
8(8482)720884</t>
  </si>
  <si>
    <t>065</t>
  </si>
  <si>
    <t>Дюгаева 
Ольга Анатольевна,
учитель технологии
МОУ СОШ № 73
г.о. Тольятти,
8(8482)345707</t>
  </si>
  <si>
    <t>Моисеева
Лариса Николаевна,
методист МОУ ДПОС Ресурсный центр
г.о. Тольятти,
8(8482)955440</t>
  </si>
  <si>
    <r>
      <t>МОУ СОШ № 81</t>
    </r>
    <r>
      <rPr>
        <sz val="8"/>
        <rFont val="Times New Roman"/>
        <family val="1"/>
      </rPr>
      <t xml:space="preserve">
445039, Самарская область,
г. Тольятти,
ул. 40 лет Победы, 106,
8(8482)308429,
Хайруллин 
Халиль Шавкатович</t>
    </r>
  </si>
  <si>
    <t>069</t>
  </si>
  <si>
    <t>Терещенко
Дина Даниловна,
методист МОУ ДПОС Ресурсный центр
г.о. Тольятти,
8(8482)285660</t>
  </si>
  <si>
    <r>
      <t>МОУ СОШ № 90</t>
    </r>
    <r>
      <rPr>
        <sz val="8"/>
        <rFont val="Times New Roman"/>
        <family val="1"/>
      </rPr>
      <t xml:space="preserve">
445031, Самарская область,
г. Тольятти,
б-р Татищева, 19,
8(8482)429582,
Бакушин 
Геннадий Викторович</t>
    </r>
  </si>
  <si>
    <t>Туманова 
Светлана Дмитриевна,
учитель начальных классов
МОУ СОШ № 71
г.о. Тольятти,
8(8482)331338</t>
  </si>
  <si>
    <t>Стрыгина 
Галина Михайловна,
ведущий специалист отдела сопровождения деятельности учреждений отрасли образования
Департамента образования мэрии
г.о. Тольятти,
8(8482)286434</t>
  </si>
  <si>
    <r>
      <t>МОУ СОШ № 91</t>
    </r>
    <r>
      <rPr>
        <sz val="8"/>
        <rFont val="Times New Roman"/>
        <family val="1"/>
      </rPr>
      <t xml:space="preserve">
445004, Самарская область,
г. Тольятти,
ул. Л.Толстого, 26а,
8(8482)251383,
Антонова 
Татьяна Михайловна</t>
    </r>
  </si>
  <si>
    <t>МОУ ООШ № 28</t>
  </si>
  <si>
    <t>МОУ Балашейская СОШ
«Образовательный центр»</t>
  </si>
  <si>
    <t>МОУ Старорачейская СОШ</t>
  </si>
  <si>
    <t>МОУ ООШ № 7</t>
  </si>
  <si>
    <t>МОУ СОШ № 9
«Образовательный центр»</t>
  </si>
  <si>
    <t>МОУ СОШ № 11
«Образовательный центр»</t>
  </si>
  <si>
    <t>МОУ Усинская СОШ
«Образовательный центр»</t>
  </si>
  <si>
    <t>МОУ СОШ п. Волжский Утес</t>
  </si>
  <si>
    <t>МОУ Шигонская СОШ № 1
«Образовательный центр»</t>
  </si>
  <si>
    <t>076</t>
  </si>
  <si>
    <r>
      <t>МОУ СОШ № 10</t>
    </r>
    <r>
      <rPr>
        <sz val="8"/>
        <rFont val="Times New Roman"/>
        <family val="1"/>
      </rPr>
      <t xml:space="preserve">
446031, Самарская область,
г. Сызрань,
пр. 50 лет Октября, 42а,
8(8464)351014,
Рущак Ирина Владимировна</t>
    </r>
  </si>
  <si>
    <r>
      <t>МОУ Гимназия</t>
    </r>
    <r>
      <rPr>
        <sz val="8"/>
        <rFont val="Times New Roman"/>
        <family val="1"/>
      </rPr>
      <t xml:space="preserve">
446026, Самарская область,
г. Сызрань,
ул. Кирова, 92,
8(8464)332892,
Сорокина 
Ираида Вениаминовна</t>
    </r>
  </si>
  <si>
    <r>
      <t>МОУ СОШ № 2</t>
    </r>
    <r>
      <rPr>
        <sz val="8"/>
        <rFont val="Times New Roman"/>
        <family val="1"/>
      </rPr>
      <t xml:space="preserve">
446464, Самарская область,
г. Кинель, п. Усть-Кинельский, 
ул. Спортивная, 9,
8(84663)46153
Плотников Юрий Алексеевич</t>
    </r>
  </si>
  <si>
    <t>084</t>
  </si>
  <si>
    <r>
      <rPr>
        <b/>
        <sz val="8"/>
        <rFont val="Times New Roman"/>
        <family val="1"/>
      </rPr>
      <t>МОУ ООШ № 2</t>
    </r>
    <r>
      <rPr>
        <sz val="8"/>
        <rFont val="Times New Roman"/>
        <family val="1"/>
      </rPr>
      <t xml:space="preserve">
446304, Самарская область,
г. о. Отрадный,
ул. Советская, 48, 
8(84661)22694,
Юрковская Ольга Анатольевна  
</t>
    </r>
  </si>
  <si>
    <r>
      <t xml:space="preserve">МОУ Суходольская  СОШ № 1 ,
</t>
    </r>
    <r>
      <rPr>
        <sz val="8"/>
        <rFont val="Times New Roman"/>
        <family val="1"/>
      </rPr>
      <t>446552, Самарская область,
п.Суходол, ул. Пушкина,2
8(84652)66693,
Соломонова 
Татьяна Борисовна</t>
    </r>
  </si>
  <si>
    <t>Альмендеева 
Ирина Петровна, 
директор
МОУ Шенталинская  СОШ №1,  8(846)5221556</t>
  </si>
  <si>
    <t>Маслова                                                   Надежда Васильевна,
 методист
 Шенталинское представительство ГОУ ДПО «Сергиевский Ресурсный центр», 
8(846)5221160</t>
  </si>
  <si>
    <r>
      <rPr>
        <b/>
        <sz val="8"/>
        <rFont val="Times New Roman"/>
        <family val="1"/>
      </rPr>
      <t>МОУ СОШ № 6</t>
    </r>
    <r>
      <rPr>
        <sz val="8"/>
        <rFont val="Times New Roman"/>
        <family val="1"/>
      </rPr>
      <t xml:space="preserve">
4466300, Самарская область,
г.о. Отрадный,
ул. Победы, 11,
8(84661)23273
Ивкова Наталья Николаевна</t>
    </r>
  </si>
  <si>
    <r>
      <t>МОУ Дубово-Уметская СОШ «ОЦ»</t>
    </r>
    <r>
      <rPr>
        <sz val="8"/>
        <rFont val="Times New Roman"/>
        <family val="1"/>
      </rPr>
      <t xml:space="preserve"> 
443530, Самарская область, 
Волжский район, 
с. Дубовый-Умёт, 
пер. Школьный, 1, 
8(846)9987233  
Тулупов 
Александр Васильевич</t>
    </r>
  </si>
  <si>
    <t>Чилигин                                           Юрий Николаевич,
директор
 МОУ Шенталинская СОШ №2,                         8(846)5221745</t>
  </si>
  <si>
    <t>МОУ Четырлинская СОШ «ОЦ»</t>
  </si>
  <si>
    <t>Богданова                                  Мария Петровна,
зам. директора                                      МОУ Старо-Эштебенькинская СОШ, зам. директора,                         8(846)5134593</t>
  </si>
  <si>
    <t>Птачек                                Елена Викторовна, 
методист                                         Ч-Вершинское представительство ГОУ ДПО «Сергиевский Ресурсный центр», 
8(846)5122271</t>
  </si>
  <si>
    <t>Илехметкин                                                   Сергей Фёдорович, 
директор
МОУ Артюшкинская ООШ ,                  8(846)5247515</t>
  </si>
  <si>
    <t>Северо-Восточное управление  министерства образования и науки Самарской области</t>
  </si>
  <si>
    <r>
      <t xml:space="preserve">МОУ СОШ № 7,
</t>
    </r>
    <r>
      <rPr>
        <sz val="8"/>
        <rFont val="Times New Roman"/>
        <family val="1"/>
      </rPr>
      <t xml:space="preserve">446452, Самарская область,
г. Похвистнево,
ул. Малиновского, 1-а
 88465621743,
Козлов 
Дмитрий Александрович                                  </t>
    </r>
  </si>
  <si>
    <t xml:space="preserve">Данилина
Любовь Ивановна,                      
 заместитель директора                          
МОУ СОШ № 7                     
г.Похвистнево,                                    
8(846)5621687  </t>
  </si>
  <si>
    <t xml:space="preserve">Пантелеева                                         
 Лилия Миргабизяновна,
 заместитель директора                         
МОУ Старопохвистневской СОШ 
Похвистневского района,    
8(84656)56538 </t>
  </si>
  <si>
    <t xml:space="preserve">Потапова 
Галина Александровна, начальник Похвистневского отдела образования Северо- Восточного 
управления  МоиН СО, 8(84656)23137,               8(84656)26745                     </t>
  </si>
  <si>
    <r>
      <t xml:space="preserve">МОУ Старопохвистневская СОШ,
</t>
    </r>
    <r>
      <rPr>
        <sz val="8"/>
        <rFont val="Times New Roman"/>
        <family val="1"/>
      </rPr>
      <t xml:space="preserve">446490, Самарская область, Похвистневский район,
с.Старо-Похвистнево,
ул.Советская, 65
 8(84656)56538,
Поручикова 
Светлана Николаевна </t>
    </r>
  </si>
  <si>
    <t>МОУ Малотолкайская ООШ</t>
  </si>
  <si>
    <t>Власова
Раиса Павловна,
методист ГОУ ДПО ЦПК «Ресурсный центр» г.о.Похвистнево,
8(8465)621644</t>
  </si>
  <si>
    <t>МОУ Староаманакская СОШ</t>
  </si>
  <si>
    <t>Неволин 
Леонид Геннадьевич,
начальник Клявлинского отдела образования Северо-Восточного
управления МОиН СО,                            8(84653)21373, 
8(84653)22003</t>
  </si>
  <si>
    <t>Фахреева
Галина Николаевна,                      
методист                                                   
ГОУ ДПО ЦПК
«Ресурсный центр»
г.о.Похвистнево,
 8(8466)433258</t>
  </si>
  <si>
    <t>Северо-Западное управление  министерства образования и науки Самарской области</t>
  </si>
  <si>
    <r>
      <t xml:space="preserve">МОУ Исаклинская СОШ 
</t>
    </r>
    <r>
      <rPr>
        <sz val="8"/>
        <rFont val="Times New Roman"/>
        <family val="1"/>
      </rPr>
      <t>446570, Самарская область,
с. Исаклы,
ул. Первомайская, 4а,
8(84654) 21134,
Нестерова 
Евгения Николаевна</t>
    </r>
  </si>
  <si>
    <t>Макарова 
Лариса Викторовна ,                     
 директор                                                           
МОУ Черноключевской СОШ  
Клявлинского района,  
8(8465)357142</t>
  </si>
  <si>
    <r>
      <t xml:space="preserve">МОУ Клявлинская СОШ №2 им. В.Маскина,  
</t>
    </r>
    <r>
      <rPr>
        <sz val="8"/>
        <rFont val="Times New Roman"/>
        <family val="1"/>
      </rPr>
      <t xml:space="preserve">446960, Самарская область,
Клявлинский район, ст.Клявлино,
ул.70 лет Октября 24,
 8(84653)22930,
Харымова 
Людмила Николаевна                                 </t>
    </r>
  </si>
  <si>
    <r>
      <t>МОУ</t>
    </r>
    <r>
      <rPr>
        <sz val="8"/>
        <rFont val="Times New Roman"/>
        <family val="1"/>
      </rPr>
      <t xml:space="preserve">  </t>
    </r>
    <r>
      <rPr>
        <b/>
        <sz val="8"/>
        <rFont val="Times New Roman"/>
        <family val="1"/>
      </rPr>
      <t xml:space="preserve">Камышлинская СОШ,
</t>
    </r>
    <r>
      <rPr>
        <sz val="8"/>
        <rFont val="Times New Roman"/>
        <family val="1"/>
      </rPr>
      <t>446970, Самарская область, 
Камышлинский район, 
 с. Камышла,
ул. Победы, 37,
 8(84664)33348,
 Рахметуллина 
Алсу Шафигулловна</t>
    </r>
  </si>
  <si>
    <r>
      <t xml:space="preserve">МОУ Мирновская СОШ,
</t>
    </r>
    <r>
      <rPr>
        <sz val="8"/>
        <rFont val="Times New Roman"/>
        <family val="1"/>
      </rPr>
      <t xml:space="preserve">446377, Самарская область, 
Красноярский район, п. Мирный, 
ул. Коммунистическая, 1 
8(84657)23285,
Пучко Михаил Александрович </t>
    </r>
  </si>
  <si>
    <t xml:space="preserve">Петрукович 
Галина Георгиевна,
начальник отдела организации образования
Севро-Западного 
управления МОН СО,
8(84657)21495
 </t>
  </si>
  <si>
    <t xml:space="preserve">Низамутдинова
Ольга Владимировна, 
директор
ГОУ ДПО ЦПК «Ресурсный Центр с. Красный Яр»,
8(84657)23459
</t>
  </si>
  <si>
    <t xml:space="preserve">Куразеева
Наталья Григорьевна,
заместитель директора 
МОУ Елховская СОШ,
8(84658)33266 </t>
  </si>
  <si>
    <t xml:space="preserve">Элекина
Светлана Серафимовна,
директор
ГОУ ДПО ЦПК «Ресурсный Центр м.р. Кошкинский СО», 8(84650)21560 </t>
  </si>
  <si>
    <t>Центральное управление  министерства образования и науки Самарской области</t>
  </si>
  <si>
    <t>МОУ СОШ 
с. Александровка</t>
  </si>
  <si>
    <r>
      <t xml:space="preserve">МОУ Красноярская СОШ
</t>
    </r>
    <r>
      <rPr>
        <sz val="8"/>
        <rFont val="Times New Roman"/>
        <family val="1"/>
      </rPr>
      <t>446370, Самарская область, 
Красноярский район, с. Красный Яр, 
ул. Полевая, 5
8(84657)20481,20482,
Жаднова Светлана Николаевна</t>
    </r>
  </si>
  <si>
    <r>
      <t xml:space="preserve">МОУ Кошкинская СОШ,
</t>
    </r>
    <r>
      <rPr>
        <sz val="8"/>
        <rFont val="Times New Roman"/>
        <family val="1"/>
      </rPr>
      <t>446800, Самарская область,
 Кошкинский район, с. Кошки, 
 ул. Мира, 5
8(84650)21171,22461,
Бембетьев Борис Петрович</t>
    </r>
  </si>
  <si>
    <r>
      <t xml:space="preserve">МОУ  Елховская СОШ
</t>
    </r>
    <r>
      <rPr>
        <sz val="8"/>
        <rFont val="Times New Roman"/>
        <family val="1"/>
      </rPr>
      <t xml:space="preserve">446870, Самарская область, 
Елховский район, с. Елховка, 
ул. Школьная, 8
8(84658)33266,
Свиридова Ольга Геннадиевна </t>
    </r>
  </si>
  <si>
    <r>
      <t>МОУ СОШ № 10</t>
    </r>
    <r>
      <rPr>
        <sz val="8"/>
        <rFont val="Times New Roman"/>
        <family val="1"/>
      </rPr>
      <t xml:space="preserve">
445350, Самарская область,
г. Жигулевск,
В - 1, 29
8(84862)22110,
Дмитриева 
Елена Владимировна</t>
    </r>
  </si>
  <si>
    <r>
      <t>МОУ СОШ № 16</t>
    </r>
    <r>
      <rPr>
        <sz val="8"/>
        <rFont val="Times New Roman"/>
        <family val="1"/>
      </rPr>
      <t xml:space="preserve">
445350, Самарская область,
г. Жигулевск,
ул. Ленина, 1
8(84862)34016,
Русских Ирина Викторовна</t>
    </r>
  </si>
  <si>
    <t>Аюпова
Флюра Шавкятовна,
заместитель директора
МОУ СОШ с. Ташелка
м.р. Ставропольский,
8(8482)230527</t>
  </si>
  <si>
    <t>Алтухова
Светлана Леонтьевна,
ведущий специалист
территориального отдела
Центрального 
управления
МОиН СО,
8(8482)403660</t>
  </si>
  <si>
    <t>Юго-Восточное управление  министерства образования и науки Самарской области</t>
  </si>
  <si>
    <t>НОУ СОШ «Лада»</t>
  </si>
  <si>
    <t>146</t>
  </si>
  <si>
    <r>
      <t xml:space="preserve">МОУ СОШ с. Васильевка </t>
    </r>
    <r>
      <rPr>
        <sz val="8"/>
        <rFont val="Times New Roman"/>
        <family val="1"/>
      </rPr>
      <t xml:space="preserve">
445138, Самарская область,
м.р. Ставропольский, 
 с. Васильевка,
 ул. Комсомольская, 33 а,
 8(8482)236346, 
Хопова Светлана Викторовна</t>
    </r>
  </si>
  <si>
    <r>
      <t xml:space="preserve">МОУ СОШ № 3 </t>
    </r>
    <r>
      <rPr>
        <sz val="8"/>
        <rFont val="Times New Roman"/>
        <family val="1"/>
      </rPr>
      <t xml:space="preserve">
446600, Самарская область,
г. Нефтегорск,
 ул. Нефтяников, 35,
8(84670)22238,
Загайнов
Сергей Александрович </t>
    </r>
  </si>
  <si>
    <r>
      <t>МОУ СОШ №3</t>
    </r>
    <r>
      <rPr>
        <sz val="8"/>
        <rFont val="Times New Roman"/>
        <family val="1"/>
      </rPr>
      <t xml:space="preserve">
446100,Самарская область,
г.Чапаевск,
ул.Ярославская, 6,
8(84639)32274,
Кочеткова 
Елена Александровна</t>
    </r>
  </si>
  <si>
    <t>Резепова 
Светлана Александровна, 
учитель русского языка и литературы 
МОУ ООШ №11
г.о. Новокуйбышевск, 
8(84635)23652</t>
  </si>
  <si>
    <t>МОУ СОШ № 3</t>
  </si>
  <si>
    <t>г. Новокуйбышевск</t>
  </si>
  <si>
    <t xml:space="preserve">МОУ ООШ № 4 </t>
  </si>
  <si>
    <t xml:space="preserve">МОУ СОШ № 5 «ОЦ» </t>
  </si>
  <si>
    <t xml:space="preserve">МОУ ООШ № 6 </t>
  </si>
  <si>
    <t xml:space="preserve">МОУ СОШ № 7 «ОЦ» </t>
  </si>
  <si>
    <t>МОУ СОШ № 17</t>
  </si>
  <si>
    <t xml:space="preserve">МОУ ООШ № 21 </t>
  </si>
  <si>
    <t xml:space="preserve">Забоева 
Елена Борисовна, 
заместитель директора 
МОУ ООШ № 13 
г.о. Новокуйбышевск, 
8(84635)46545       </t>
  </si>
  <si>
    <t>МОУ Просветская СОШ м.р. Волжский</t>
  </si>
  <si>
    <t>с. Просвет</t>
  </si>
  <si>
    <t>МОУ Рощинская СОШ «ОЦ» м.р. Волжский</t>
  </si>
  <si>
    <t xml:space="preserve">п. Рощинский </t>
  </si>
  <si>
    <t>МОУ Смышляевская СОШ № 1 «ОЦ» м.р. Волжский</t>
  </si>
  <si>
    <t>п. Стройкерамика</t>
  </si>
  <si>
    <t>МОУ Черновская СОШ м.р. Волжский</t>
  </si>
  <si>
    <t>п. Черновский</t>
  </si>
  <si>
    <t>МОУ Яблоново-Овражская ООШ м.р. Волжский</t>
  </si>
  <si>
    <t>с. Яблоновый Овраг</t>
  </si>
  <si>
    <t xml:space="preserve">МОУ Суходольская СОШ №1  </t>
  </si>
  <si>
    <t>Сергиевский район,  п. Суходол</t>
  </si>
  <si>
    <t>МОУ Сургутская СОШ</t>
  </si>
  <si>
    <t>Сергиевский район, п. Сургут</t>
  </si>
  <si>
    <t>МОУ Сергиевская СОШ №1</t>
  </si>
  <si>
    <t>Сергиевский район, с.Сергиевск</t>
  </si>
  <si>
    <t>МОУ Елшанская СОШ</t>
  </si>
  <si>
    <t>Сергиевский район, с.Елшанка</t>
  </si>
  <si>
    <t>МОУ Серноводская СОШ</t>
  </si>
  <si>
    <t>Сергиевский район, п. Серноводск</t>
  </si>
  <si>
    <t xml:space="preserve">
Шенталинский район,
ст.Шентала</t>
  </si>
  <si>
    <t>МОУ Шенталинская 
СОШ № 2</t>
  </si>
  <si>
    <t>МОУ Четырлинская СОШ</t>
  </si>
  <si>
    <t>МОУ Артюшкинская ООШ</t>
  </si>
  <si>
    <t>с.Васильевка</t>
  </si>
  <si>
    <t>с. Верхнее Санчелеево</t>
  </si>
  <si>
    <t>с. Новая Бинарадка</t>
  </si>
  <si>
    <t>с. Пискалы</t>
  </si>
  <si>
    <t>с. Тимофеевка</t>
  </si>
  <si>
    <t>п. Луначарский</t>
  </si>
  <si>
    <t>с.Русская Борковка</t>
  </si>
  <si>
    <t>с. Верхние Белозерки</t>
  </si>
  <si>
    <t>с. Хрящевка</t>
  </si>
  <si>
    <t>с. Нижнее Санчелеево</t>
  </si>
  <si>
    <t>с. Узюково</t>
  </si>
  <si>
    <t>с. Ягодное</t>
  </si>
  <si>
    <t>п. Приморский</t>
  </si>
  <si>
    <t>Касаткина
Евгения Анатольевна , 
заместитель директора 
МОУ СОШ № 69 г.о. Самара, 
8(846)2628762</t>
  </si>
  <si>
    <r>
      <t>МОУ СОШ № 121</t>
    </r>
    <r>
      <rPr>
        <sz val="8"/>
        <rFont val="Times New Roman"/>
        <family val="1"/>
      </rPr>
      <t xml:space="preserve">
443070, г. Самара, 
ул. Волгина, 110, 
8(846)2666526,
Моргунова 
Татьяна Владимировна</t>
    </r>
  </si>
  <si>
    <r>
      <t xml:space="preserve">МОУ ССЛ 
</t>
    </r>
    <r>
      <rPr>
        <sz val="8"/>
        <rFont val="Times New Roman"/>
        <family val="1"/>
      </rPr>
      <t>443071, г. Самара, 
Волжский проспект, 49,    
8(846)2422650, 
Фурсова Лариса Николаевна</t>
    </r>
  </si>
  <si>
    <r>
      <t xml:space="preserve">МОУ СОШ № 43 
</t>
    </r>
    <r>
      <rPr>
        <sz val="8"/>
        <rFont val="Times New Roman"/>
        <family val="1"/>
      </rPr>
      <t>443112, г. Самара,
ул. Г. Димитрова, 114,
8(846)9524995,
Пистолетова 
Виктория Камильевна</t>
    </r>
  </si>
  <si>
    <r>
      <t xml:space="preserve">МОУ СОШ № 1 </t>
    </r>
    <r>
      <rPr>
        <sz val="8"/>
        <rFont val="Times New Roman"/>
        <family val="1"/>
      </rPr>
      <t xml:space="preserve">
443099, г. Самара, 
ул. Степана Разина, 22а, 
8(846)3320100, 
Александрина 
Татьяна Валентиновна</t>
    </r>
  </si>
  <si>
    <r>
      <t xml:space="preserve">МОУ СОШ № 69 </t>
    </r>
    <r>
      <rPr>
        <sz val="8"/>
        <rFont val="Times New Roman"/>
        <family val="1"/>
      </rPr>
      <t xml:space="preserve">
443067, г. Самара, 
ул. Гагарина, 105а,
8(846)2628899,
Хапина Ирина Владимировна</t>
    </r>
  </si>
  <si>
    <r>
      <t>МОУ СОШ № 13</t>
    </r>
    <r>
      <rPr>
        <sz val="8"/>
        <rFont val="Times New Roman"/>
        <family val="1"/>
      </rPr>
      <t xml:space="preserve">
445017, Самарская область,
г. Тольятти,
б-р Молодежный, 28,
8(8482)251165,
Сухова Валентина Ивановна</t>
    </r>
  </si>
  <si>
    <t>МОУ СОШ «Яктылык»</t>
  </si>
  <si>
    <r>
      <t>МОУ СОШ № 34</t>
    </r>
    <r>
      <rPr>
        <sz val="8"/>
        <rFont val="Times New Roman"/>
        <family val="1"/>
      </rPr>
      <t xml:space="preserve">
445028, Самарская область,
г. Тольятти,
б-р Королева, 12,
8(8482)359789,
Стегачева Алла Евгеньевна</t>
    </r>
  </si>
  <si>
    <t>Юртаева 
Галина Александровна,
заместитель директора
МОУ СОШ № 55
г.о. Тольятти,
8(8482)246127</t>
  </si>
  <si>
    <t>Алтухова
Светлана Леонтьевна,
ведущий специалист
территориального отдела
Центрального управления
МОиН СО
8(8482)403660</t>
  </si>
  <si>
    <t>МОУ СОШ с. Верхнее 
Санчелеево</t>
  </si>
  <si>
    <t>м.р. Ставропольский,
с. Верхнее Санчелеево</t>
  </si>
  <si>
    <t>МОУ СОШ п. Луначарский</t>
  </si>
  <si>
    <t>м.р. Ставропольский,
п. Луначарский</t>
  </si>
  <si>
    <t>МОУ СОШ с. Мусорка</t>
  </si>
  <si>
    <t>м.р. Ставропольский,
с. Мусорка</t>
  </si>
  <si>
    <t>МОУ СОШ с. Новая 
Бинарадка</t>
  </si>
  <si>
    <t>м.р. Ставропольский,
с. Новая Бинарадка</t>
  </si>
  <si>
    <t>МОУ СОШ с. Подстепки</t>
  </si>
  <si>
    <t>м.р. Ставропольский, 
с. Подстепки</t>
  </si>
  <si>
    <t>МОУ СОШ с. Русская 
Борковка</t>
  </si>
  <si>
    <t>м.р. Ставропольский,
с.Русская Борковка</t>
  </si>
  <si>
    <t>Теряева 
Людмила Иванована,
начальник отдела организации образования
Юго-Восточного управления МОиН Самарской области,
8(84670)23846</t>
  </si>
  <si>
    <t>МОУ Алексеевская СОШ</t>
  </si>
  <si>
    <t>с. Алексеевка</t>
  </si>
  <si>
    <t>МОУ Патровская СОШ</t>
  </si>
  <si>
    <t>с. Патровка</t>
  </si>
  <si>
    <t>МОУ Борская СОШ № 1</t>
  </si>
  <si>
    <t>с. Борское</t>
  </si>
  <si>
    <t>МОУ Неприкская СОШ</t>
  </si>
  <si>
    <t>п. Новый Кутулук</t>
  </si>
  <si>
    <t>МОУ СОШ № 2</t>
  </si>
  <si>
    <t>г. Нефтегорск</t>
  </si>
  <si>
    <t xml:space="preserve">МОУ СОШ № 3  </t>
  </si>
  <si>
    <t>МОУ Дмитриевская СОШ</t>
  </si>
  <si>
    <t>с. Дмитриевка</t>
  </si>
  <si>
    <t xml:space="preserve">Юго-Западное управление министерства образования и науки Самарской области </t>
  </si>
  <si>
    <t>Жилкина
Тамара Геннадьевна,
директор
МОУ Приволжской СОШ №3,
м.р. Приволжский,
8(84647)92553</t>
  </si>
  <si>
    <t>Спирин
Дмитрий Николаевич, 
главный консультант 
Юго-Западного управления, 
8(84639)23463</t>
  </si>
  <si>
    <t>МОУ СОШ №13</t>
  </si>
  <si>
    <t>г.Чапаевск</t>
  </si>
  <si>
    <t xml:space="preserve">МОУ СОШ №1 </t>
  </si>
  <si>
    <t>ГОУ СПО ЧГК ОПОО</t>
  </si>
  <si>
    <t>МОУ Владимировская СОШ</t>
  </si>
  <si>
    <t>с.Владимировка</t>
  </si>
  <si>
    <t>МОУ Масленниковская СОШ</t>
  </si>
  <si>
    <t xml:space="preserve"> п. Масленниково</t>
  </si>
  <si>
    <t>МОУ Хворостянская СОШ</t>
  </si>
  <si>
    <t>с. Хворостянка</t>
  </si>
  <si>
    <t>п. Безенчук</t>
  </si>
  <si>
    <t>Тепаева                        Татьяна Николаевна, заместитель директора МОУ Ленинской СОШ, 8(84675)32241</t>
  </si>
  <si>
    <t>МОУ Андросовская СОШ</t>
  </si>
  <si>
    <t>с. Андросовка</t>
  </si>
  <si>
    <t>МОУ Гражданская ООШ</t>
  </si>
  <si>
    <t>п. Гражданский</t>
  </si>
  <si>
    <t>МОУ Красноармейская СОШ</t>
  </si>
  <si>
    <t>с. Красноармейское</t>
  </si>
  <si>
    <t>МОУ Пестравская СОШ</t>
  </si>
  <si>
    <t>с. Пестравка</t>
  </si>
  <si>
    <t>МОУ Майская ООШ</t>
  </si>
  <si>
    <t>с. Иайское</t>
  </si>
  <si>
    <t>Вершинина
 Наталья Викторовна,
заместитель директора
МОУ СОШ №22
г.Чапаевска,
8(84639)44691</t>
  </si>
  <si>
    <t xml:space="preserve">Кильдюшова
Татьяна Родионовна,
методист
ГОУ ДПО ЦПК Ресурсный центр
г.о. Чапаевск
8(84647)92451
</t>
  </si>
  <si>
    <t>Обшаровская СОШ №1</t>
  </si>
  <si>
    <t>с. Обшаровка</t>
  </si>
  <si>
    <t>Приволжская СОШ №1</t>
  </si>
  <si>
    <t>с. Приволжье</t>
  </si>
  <si>
    <t>Приволжская СОШ №2</t>
  </si>
  <si>
    <t>МОУ Фрунзенская СОШ</t>
  </si>
  <si>
    <t xml:space="preserve">п. Фрунзенский </t>
  </si>
  <si>
    <t>Самарское управление министерства образования и науки Самарской области</t>
  </si>
  <si>
    <t>Харченко 
Елена Ивановна , 
заместитель директора 
МОУ СОШ № 41
 г.о. Самара, 
8(846)2634185</t>
  </si>
  <si>
    <t>003</t>
  </si>
  <si>
    <t>004</t>
  </si>
  <si>
    <t>022</t>
  </si>
  <si>
    <t>024</t>
  </si>
  <si>
    <t>029</t>
  </si>
  <si>
    <t>032</t>
  </si>
  <si>
    <t>Алтунина 
Людмила Федоровна , 
заместитель директора 
МОУ СОШ № 155 
г.о. Самара, 
8(846)2608289</t>
  </si>
  <si>
    <t>Филатова 
Галина Феликсовна , 
заместитель директора 
МОУ СОШ № 38 
г.о.Самара, 
8(846)9580322</t>
  </si>
  <si>
    <t>Вознюк 
Наталья Валентиновна , 
заместитель директора 
МОУ СОШ № 47 
г.о. Самара, 
8(846)9560664</t>
  </si>
  <si>
    <t>Цыганова 
Татьяна Борисовна,
заместитель директора
МОУ СОШ № 76 
г.о. Самара,
8(846)2664629</t>
  </si>
  <si>
    <t>Низамова 
Гельфия Магазовна, 
заместитель директора 
МОУ СОШ № 116 
г.о. Самара, 
8(846)2607737</t>
  </si>
  <si>
    <t>Дорогойченкова 
Ирина Геннадьевна , 
заместитель директора 
МОУ СОШ № 45 
г.о. Самара, 
8(846)9597677</t>
  </si>
  <si>
    <t>Ахмедзянова 
Эллина Витальевна , 
заместитель директора 
МОУ СОШ № 149 
г.о. Самара, 
8(846)2222895</t>
  </si>
  <si>
    <t>Шмелева 
Галина Викторовна,  
заместитель директора 
МОУ СОШ № 55 
г.о. Самара, 
8(846)3090593</t>
  </si>
  <si>
    <t>Пенькова 
Татьяна Николаевна , 
заместитель директора 
МОУ СОШ № 143 
г.о. Самара, 
8(846)3301622</t>
  </si>
  <si>
    <t>Касаткина
Евгения Анатольевна , 
заместитель директора 
МОУ СОШ № 69 
г.о. Самара, 
8(846)2628762</t>
  </si>
  <si>
    <t>Соколенко
Светлана Юрьевна , 
заместитель директора 
МОУ СОШ № 152 
г.о. Самара, 
8(846)2622753</t>
  </si>
  <si>
    <t>МОУ Лицей «Классический»</t>
  </si>
  <si>
    <t>МОУ СОШ «Дневной пансион-84»</t>
  </si>
  <si>
    <t>МОУ Лицей «Технический»</t>
  </si>
  <si>
    <t>НОУ СОШ «Альтернатива»</t>
  </si>
  <si>
    <t>НОУ СОШ «Ор Авнер»</t>
  </si>
  <si>
    <t>НОУ СОШ «Эврика»</t>
  </si>
  <si>
    <t>МОУ Гимназия «Перспектива»</t>
  </si>
  <si>
    <t xml:space="preserve">МОУ Лицей «Созвездие» № 131 </t>
  </si>
  <si>
    <t>Тольяттинское управление министерства образования и науки Самарской области</t>
  </si>
  <si>
    <t>Куприенко 
Елена Юрьевна,
учитель математики
МОУ СОШ № 10
г.о. Тольятти,
8(8482)281576</t>
  </si>
  <si>
    <t>Васильева
Марина Васильевна,
заместитель директора ГОУ СПО Тольяттинский индустриально-педагогический колледж,
8(8482)221860</t>
  </si>
  <si>
    <t>Яропуд 
Ольга Павловна,
учитель начальных классов
МОУ СОШ № 14
г.о. Тольятти.
8(8482)451631</t>
  </si>
  <si>
    <t>Григорьева-Ершова
Тамара Ивановна,
методист МОУ ДПОС Ресурсный центр
г.о. Тольятти,
8(8482)286250</t>
  </si>
  <si>
    <t>Сафина 
Ольга Викторовна,
учитель английского языка
МОУ СОШ № 21
г.о. Тольятти,
8(8482)226696</t>
  </si>
  <si>
    <t>Татаринова
Людмила Михайловна,
методист МОУ ДПОС Ресурсный центр
г.о. Тольятти,
8(8482)286250</t>
  </si>
  <si>
    <t>Обухова 
Елена Николаевна,
заместитель директора
МОУ СОШ № 28
г.о. Тольятти,
8(8482)373074</t>
  </si>
  <si>
    <t>Пишкова
Любовь Михайловна,
методист МОУ ДПОС Ресурсный центр
г.о. Тольятти,
8(8482)95549</t>
  </si>
  <si>
    <t xml:space="preserve">Илюшкина 
Валентина Ивановна,
заместитель директора
МОУ лицей № 19
г.о. Тольятти,
8(8482)283540 </t>
  </si>
  <si>
    <t>Чернецова
Галина Николаевна,
главный специалист отдела общего и дополнительного образования
Департамента образования мэрии
г.о. Тольятти,
8(8482)720868</t>
  </si>
  <si>
    <t>Усенко 
Наталья Николаевна,
заместитель директора
МОУ СОШ № 82
г.о. Тольятти,
8(8482)309858</t>
  </si>
  <si>
    <t>Логинова
Наталья Николаевна,
методист МОУ ДПОС Ресурсный центр
г.о. Тольятти,
8(8482)285660</t>
  </si>
  <si>
    <t>Даричкина 
Нина Ивановна,
учитель начальных классов
МОУ СОШ № 73
г.о. Тольятти,
8(8482)345707</t>
  </si>
  <si>
    <t>Журавлева
Александра Леонардовна,
заведующая учебной частью ГОУ СПО Тольяттинский техникум сервисных технологий и предпринимательства,
8(8482)365659</t>
  </si>
  <si>
    <t>Русецкая 
Надежда Михайловна,
учитель русского языка и литературы
МОУ лицей № 57
г.о. Тольятти,
8(8482)331275</t>
  </si>
  <si>
    <t>Долинюк
Валентина Александровна,
ведущий специалист отдела общего и дополнительного образования
Департамента образования мэрии
г.о. Тольятти,
8(8482)720880</t>
  </si>
  <si>
    <t>Ошкина 
Людмила Николаевна,
заместитель директора
МОУ СОШ № 70
г.о. Тольятти,
8(8482)306801</t>
  </si>
  <si>
    <t>Бычкарь
Елена Михайловна,
методист МОУ ДПОС Ресурсный центр
г.о. Тольятти,
8(8482)315331</t>
  </si>
  <si>
    <t>МОУ СОШ № 5</t>
  </si>
  <si>
    <t>МОУ Лицей № 19</t>
  </si>
  <si>
    <t>Организационно-технологическая схема проведения государственной (итоговой) аттестации обучающихся, 
освоивших сновные общеобразовательные программы основного общего образования, по биологии, 
с участием региональной экзаменационной комиссии на территории Самарской области в 2011 году (7 июня 2011 года)</t>
  </si>
  <si>
    <t xml:space="preserve">МОУ СОШ № 121 </t>
  </si>
  <si>
    <t>МОУ СОШ № 137</t>
  </si>
  <si>
    <t>МОУ СОШ № 174</t>
  </si>
  <si>
    <t xml:space="preserve">МОУ СОШ № 34 </t>
  </si>
  <si>
    <t xml:space="preserve">МОУ СОШ № 38 </t>
  </si>
  <si>
    <t xml:space="preserve">МОУ СОШ № 47 </t>
  </si>
  <si>
    <t>МОУ СОШ № 72</t>
  </si>
  <si>
    <t>МОУ СОШ № 101</t>
  </si>
  <si>
    <t xml:space="preserve">МОУ СОШ № 150 </t>
  </si>
  <si>
    <t xml:space="preserve">МОУ СОШ № 162 </t>
  </si>
  <si>
    <t xml:space="preserve">МОУ СОШ № 9 </t>
  </si>
  <si>
    <t xml:space="preserve">МОУ ООШ № 103 </t>
  </si>
  <si>
    <t xml:space="preserve">МОУ СОШ № 165 </t>
  </si>
  <si>
    <t xml:space="preserve">МОУ СОШ № 5 </t>
  </si>
  <si>
    <t>МОУ СОШ № 36</t>
  </si>
  <si>
    <t>МОУ СОШ № 49</t>
  </si>
  <si>
    <t>МОУ СОШ № 78</t>
  </si>
  <si>
    <t>МОУ СОШ № 83</t>
  </si>
  <si>
    <t>МОУ СОШ № 100</t>
  </si>
  <si>
    <t>МОУ СОШ № 139</t>
  </si>
  <si>
    <t>МОУ СОШ № 141</t>
  </si>
  <si>
    <t>МОУ СОШ № 178</t>
  </si>
  <si>
    <t>МОУ СОШ № 24</t>
  </si>
  <si>
    <t>МОУ СВШ</t>
  </si>
  <si>
    <t>МОУ СОШ № 148</t>
  </si>
  <si>
    <t>МОУ СОШ № 28</t>
  </si>
  <si>
    <t>МОУ СОШ № 114</t>
  </si>
  <si>
    <t>МОУ СОШ № 123</t>
  </si>
  <si>
    <t>МОУ СОШ № 151</t>
  </si>
  <si>
    <t>МОУ СОШ № 152</t>
  </si>
  <si>
    <t>МОУ СОШ № 163</t>
  </si>
  <si>
    <t>МОУ СОШ № 176</t>
  </si>
  <si>
    <t>006</t>
  </si>
  <si>
    <t>040</t>
  </si>
  <si>
    <t>057</t>
  </si>
  <si>
    <t>ГОУ СПО Тольяттинское музыкальное училище</t>
  </si>
  <si>
    <t>070</t>
  </si>
  <si>
    <t>МОУ СОШ №1</t>
  </si>
  <si>
    <t>НОУ школа-интернат №9 ОАО «РЖД»</t>
  </si>
  <si>
    <t>МОУ Покровская ООШ</t>
  </si>
  <si>
    <t>с. Покровка</t>
  </si>
  <si>
    <t>МОУ Виловатовская СОШ</t>
  </si>
  <si>
    <t>с. Виловатое</t>
  </si>
  <si>
    <t>МОУ Съезженская СОШ «ОЦ»</t>
  </si>
  <si>
    <t>с. Съезжее</t>
  </si>
  <si>
    <t>МОУ ООШ № 2</t>
  </si>
  <si>
    <t>МОУ Кинель-Черкасская СОШ № 3 «ОЦ»</t>
  </si>
  <si>
    <t>МОУ Кротовская СОШ «ОЦ»</t>
  </si>
  <si>
    <t>с. Кротовка</t>
  </si>
  <si>
    <t>МОУ Беловская СОШ</t>
  </si>
  <si>
    <t>с. Беловка</t>
  </si>
  <si>
    <t>Гладышева 
Наталья Васильевна, 
заместитель директора 
МОУ Смышляевская СОШ № 3 
м.р. Волжский,  
8(846)2261768</t>
  </si>
  <si>
    <t xml:space="preserve">МОУ СОШ № 8 «ОЦ» </t>
  </si>
  <si>
    <t xml:space="preserve">МОУ ООШ № 19 </t>
  </si>
  <si>
    <t xml:space="preserve">МОУ ООШ № 20 </t>
  </si>
  <si>
    <t>Хасанова 
Эльвира Михайловна, 
заместитель директора 
МОУ Смышляевская ООШ № 2 
м.р. Волжский,  
8(846)2260644</t>
  </si>
  <si>
    <t>МОУ Дубово-Уметская СОШ «ОЦ» м.р. Волжский</t>
  </si>
  <si>
    <t>с. Дубовый-Умет</t>
  </si>
  <si>
    <t>МОУ Петра-Дубравская СОШ м.р. Волжский</t>
  </si>
  <si>
    <t>п. Петра-Дубрава</t>
  </si>
  <si>
    <t>МОУ Чернореченская СОШ м.р. Волжский</t>
  </si>
  <si>
    <t>с. Черноречье</t>
  </si>
  <si>
    <t>МОУ Смышляевская СОШ № 3 м.р. Волжский</t>
  </si>
  <si>
    <t>п. Смышляевка</t>
  </si>
  <si>
    <t>МОУ Светлодольская СОШ</t>
  </si>
  <si>
    <t>Сергиевский район, пос. Светлодольск</t>
  </si>
  <si>
    <t>МОУ Кутузовская СОШ</t>
  </si>
  <si>
    <t xml:space="preserve"> Сергиевский район, пос. Кутузовский</t>
  </si>
  <si>
    <t>Сергиевский район, п.Серноводск</t>
  </si>
  <si>
    <t xml:space="preserve">МОУ Суходольская СОШ №2    </t>
  </si>
  <si>
    <t>Сергиевский район, п. Суходол</t>
  </si>
  <si>
    <t>МОУ Спасская ООШ</t>
  </si>
  <si>
    <t>Сергиевский район, с. Спасское</t>
  </si>
  <si>
    <t>МОУ Боровская ООШ</t>
  </si>
  <si>
    <t>Сергиевский район, с.Боровка</t>
  </si>
  <si>
    <t>МОУ Шенталинская СОШ №2</t>
  </si>
  <si>
    <t>МОУ Баландаевская ООШ</t>
  </si>
  <si>
    <t>Шенталинский район,
с. Баландаево</t>
  </si>
  <si>
    <t>МОУ Канашская ООШ</t>
  </si>
  <si>
    <t>МОУ Старосуркинская ООШ</t>
  </si>
  <si>
    <t>Шенталинский район, 
с. Каменка</t>
  </si>
  <si>
    <t>Шенталинский район,
с. Багана</t>
  </si>
  <si>
    <t xml:space="preserve">МОУ Ново-Аделяковская        СОШ                                             </t>
  </si>
  <si>
    <t xml:space="preserve">Челно-Вершинский район  
с.Ново-Аделяково                        </t>
  </si>
  <si>
    <t>МОУ Сов.Иглайкинская ООШ</t>
  </si>
  <si>
    <t>Челно-Вершинский район 
с.Советское Иглайкино</t>
  </si>
  <si>
    <t xml:space="preserve"> МОУ Шламская СОШ</t>
  </si>
  <si>
    <t xml:space="preserve"> Челно-Вершинский район 
с.Шламка   </t>
  </si>
  <si>
    <t>МОУ  Саврушская СОШ</t>
  </si>
  <si>
    <t>Похвистневский район  с.Савруха</t>
  </si>
  <si>
    <t>МОУ Новомансуркинская СОШ</t>
  </si>
  <si>
    <t>Похвистневский район  с.Новое Мансуркино</t>
  </si>
  <si>
    <t>МОУ Подбельская СОШ</t>
  </si>
  <si>
    <t>Похвистневский район     с.Подбельск</t>
  </si>
  <si>
    <t>Похвистневский район     с.Среднее Аверкино</t>
  </si>
  <si>
    <t>Похвистневский район     с.Малый Толкай</t>
  </si>
  <si>
    <t>Султангуловский филиал МОУ                                                  Рысайкинской СОШ</t>
  </si>
  <si>
    <t>Похвистневский район                                      с.Султангулово</t>
  </si>
  <si>
    <t>МОУ Исаклинская СОШ</t>
  </si>
  <si>
    <t>Исаклинский район 
с.Исаклы</t>
  </si>
  <si>
    <t xml:space="preserve"> МОУ Новоганькинская СОШ</t>
  </si>
  <si>
    <t>Исаклинский район 
с. Новое Ганькино</t>
  </si>
  <si>
    <t>Маломикушкинский филиал МОУ Большемикушкинской СОШ</t>
  </si>
  <si>
    <t>Исаклинский район
 с. Малое Микушкино</t>
  </si>
  <si>
    <t>МОУ Сокская СОШ</t>
  </si>
  <si>
    <t>Исаклинский район
 п. Сокский</t>
  </si>
  <si>
    <t>МОУ Новоякушкинская СОШ</t>
  </si>
  <si>
    <t>МОУ Двухключевская ООШ</t>
  </si>
  <si>
    <t>Исаклинский район 
с. Два Ключа</t>
  </si>
  <si>
    <t>Клявлинский район, ст. Клявлино</t>
  </si>
  <si>
    <t>Назаровский филиал МОУ Клявлинской СОШ №2  им. В.Маскина</t>
  </si>
  <si>
    <t>Клявлинский район, с. Назаровка</t>
  </si>
  <si>
    <t>Балахоновский филиал МОУ Клявлинской СОШ №2  им. В.Маскина</t>
  </si>
  <si>
    <t>Клявлинский район, с. Балахоновка</t>
  </si>
  <si>
    <t>Клявлинский район, с. Старое Семенкино</t>
  </si>
  <si>
    <t>Балыклинский филиал МОУ Камышлинской СОШ</t>
  </si>
  <si>
    <t>Камышлинский район,
с. Балыкла</t>
  </si>
  <si>
    <t>МОУ Ново-Усмановская СОШ</t>
  </si>
  <si>
    <t>Камышлинский район,
с. Новое Усманово</t>
  </si>
  <si>
    <t>МОУ Старо-Ермаковская СОШ</t>
  </si>
  <si>
    <t>Камышлинский район,
с. Старое Ермаково</t>
  </si>
  <si>
    <t>МОУ Екатериновская СОШ</t>
  </si>
  <si>
    <t>Красноярский район,
 с. Екатериновка</t>
  </si>
  <si>
    <t>МОУ Старобуянская ООШ</t>
  </si>
  <si>
    <t>Красноярский район, 
с. Старый Буян</t>
  </si>
  <si>
    <t>МОУ Хорошенская ООШ</t>
  </si>
  <si>
    <t>Красноярский район, 
с. Хорошенькое</t>
  </si>
  <si>
    <t>МОУ Большекаменская СОШ</t>
  </si>
  <si>
    <t>Красноярский район, 
с.Большая Каменка</t>
  </si>
  <si>
    <t>МОУ Новосемейкинская ООШ №2</t>
  </si>
  <si>
    <t>МОУ Васильевская СОШ</t>
  </si>
  <si>
    <t>Кошкинский район, 
с. Русская Васильевка</t>
  </si>
  <si>
    <t>МОУ Орловская СОШ</t>
  </si>
  <si>
    <t>Кошкинский район,
с. Орловка</t>
  </si>
  <si>
    <t>МОУ Четыровская ООШ</t>
  </si>
  <si>
    <t>Кошкинский район,
с. Четыровка</t>
  </si>
  <si>
    <t>МОУ Берёзовская ООШ</t>
  </si>
  <si>
    <t>Елховский район,
 с. Берёзовка</t>
  </si>
  <si>
    <t>МОУ Краснодомская ООШ</t>
  </si>
  <si>
    <t>Елховский район,
 с. Красные Дома</t>
  </si>
  <si>
    <t>МОУ СОШ с. Александровка</t>
  </si>
  <si>
    <t>м.р. Ставропольский,
с. Александровка</t>
  </si>
  <si>
    <t>МОУ СОШ с. Жигули</t>
  </si>
  <si>
    <t>м.р. Ставропольский,
с. Жигули</t>
  </si>
  <si>
    <t>Савенкова
Анна Алексеевна,
педагог-психолог,
ГОУ ДПО ЦПК «Ресурсный центр г.о. Жигулевск Самарской области»
8(84862)31510</t>
  </si>
  <si>
    <t>МОУ СОШ № 9</t>
  </si>
  <si>
    <t>МОУ СОШ с. Васильевка</t>
  </si>
  <si>
    <t>м.р. Ставропольский, с.Васильевка</t>
  </si>
  <si>
    <t>МОУ лицей 
 с. Хрящевка</t>
  </si>
  <si>
    <t>м.р. Ставропольский
с. Хрящевка</t>
  </si>
  <si>
    <t>МОУ СОШ с. Верхние 
Белозерки</t>
  </si>
  <si>
    <t>МОУ СОШ с. Тимофеевка</t>
  </si>
  <si>
    <t>МОУ СОШ с. Нижнее
 Санчелеево</t>
  </si>
  <si>
    <t>м.р Ставропольский,
с. Нижнее Санчелеево</t>
  </si>
  <si>
    <t>МОУ СОШ с. Пискалы</t>
  </si>
  <si>
    <t>м.р. Ставропольский,
с. Пискалы</t>
  </si>
  <si>
    <t>МОУ СОШ с. Узюково</t>
  </si>
  <si>
    <t>МОУ СОШ с. Ягодное</t>
  </si>
  <si>
    <t>м.р. Ставропольский,
с. Ягодное</t>
  </si>
  <si>
    <t>м.р. Ставропольский,
п. Приморский</t>
  </si>
  <si>
    <t>МОУ Летниковская СОШ</t>
  </si>
  <si>
    <t>с. Летниково</t>
  </si>
  <si>
    <t>МОУ Борская СОШ № 2</t>
  </si>
  <si>
    <t>МОУ Коноваловская ООШ</t>
  </si>
  <si>
    <t>с. Коноваловка</t>
  </si>
  <si>
    <t>МОУ Петровская СОШ</t>
  </si>
  <si>
    <t>с. Петровка</t>
  </si>
  <si>
    <t>МОУ Богдановская СОШ</t>
  </si>
  <si>
    <t>с. Богдановка</t>
  </si>
  <si>
    <t>МОУ Утёвская СОШ</t>
  </si>
  <si>
    <t>с. Утёвка</t>
  </si>
  <si>
    <t>МОУ СОШ №22</t>
  </si>
  <si>
    <t>МОУ СОШ №3</t>
  </si>
  <si>
    <t>МОУ ООШ №8</t>
  </si>
  <si>
    <t>МОУ Новокуровская СОШ</t>
  </si>
  <si>
    <t xml:space="preserve"> с. Новокуровка</t>
  </si>
  <si>
    <t>МОУ Осинская СОШ</t>
  </si>
  <si>
    <t>п. Осинки</t>
  </si>
  <si>
    <t>с. Екатериновка</t>
  </si>
  <si>
    <t>МОУ Звездинская СОШ</t>
  </si>
  <si>
    <t>ст. Звезда</t>
  </si>
  <si>
    <t>Тепаева                     
Татьяна Николаевна, заместитель директора МОУ Ленинской СОШ, 8(84675)32241</t>
  </si>
  <si>
    <t>МОУ Кировская СОШ</t>
  </si>
  <si>
    <t>п. Кировский</t>
  </si>
  <si>
    <t>МОУ Колыванская СОШ</t>
  </si>
  <si>
    <t>с. Колывань</t>
  </si>
  <si>
    <t>МОУ Павловская СОШ</t>
  </si>
  <si>
    <t>с. Павловка</t>
  </si>
  <si>
    <t>МОУ Марьевская СОШ</t>
  </si>
  <si>
    <t>с. Марьевка</t>
  </si>
  <si>
    <t>МОУ Мостовская СОШ</t>
  </si>
  <si>
    <t>с. Мосты</t>
  </si>
  <si>
    <t>МОУ Падовская СОШ</t>
  </si>
  <si>
    <t>с. Падовка</t>
  </si>
  <si>
    <t>Ильменская СОШ</t>
  </si>
  <si>
    <t>п. Ильмень</t>
  </si>
  <si>
    <t>Кашпирская СОШ</t>
  </si>
  <si>
    <t>с. Кашпир</t>
  </si>
  <si>
    <t>Новоспасская СОШ</t>
  </si>
  <si>
    <t>п. Новоспасский</t>
  </si>
  <si>
    <t>МОУ Большеглушицкая СОШ №1</t>
  </si>
  <si>
    <t>с. Б-Глушица</t>
  </si>
  <si>
    <t>МОУ Большеглушицкая СОШ №2</t>
  </si>
  <si>
    <t>МОУ Поляковская СОШ</t>
  </si>
  <si>
    <t>п. Поляков</t>
  </si>
  <si>
    <t>МОУ Пензенская ООШ</t>
  </si>
  <si>
    <t>п. Пензино</t>
  </si>
  <si>
    <t>Алтунина 
Людмила Федоровна , 
заместитель директора 
МОУ СОШ № 155 г.о. Самара, 
8(846)2608289</t>
  </si>
  <si>
    <t>Харченко 
Елена Ивановна , 
заместитель директора 
МОУ СОШ № 41 г.о. Самара, 
8(846)2634185</t>
  </si>
  <si>
    <t>Пономарева 
Зоя Дмитриевна, 
заместитель директора 
МОУ СОШ № 98 
г.о. Самара, 
8(846)9312943</t>
  </si>
  <si>
    <t>Ульянова 
Людмила Петровна, 
заместитель директора 
МОУ ССЛ 
г.о. Самара, 
8(846)2421010</t>
  </si>
  <si>
    <t>Ткаченко 
Наталья Викторовна, 
заместитель директора 
МОУ СОШ № 42 
г.о. Самара, 
8(846)2665867</t>
  </si>
  <si>
    <t>Сингатулина
Альфия Рифгатовна - 
заместитель директора 
МОУ ООШ № 119 г.о. Самара, 
8(846)9553212</t>
  </si>
  <si>
    <t>МОУ СОШ № 21</t>
  </si>
  <si>
    <t>МОУ Гимназия № 39</t>
  </si>
  <si>
    <t>МОУ Лицей № 60</t>
  </si>
  <si>
    <t>МОУ СОШ № 4</t>
  </si>
  <si>
    <t>МОУ Гимназия № 9</t>
  </si>
  <si>
    <t>МОУ СОШ № 23</t>
  </si>
  <si>
    <t>МОУ СОШ № 63</t>
  </si>
  <si>
    <t>МОУ СОШ № 31</t>
  </si>
  <si>
    <t>МОУ СОШ № 34</t>
  </si>
  <si>
    <t>МОУ Лицей № 37</t>
  </si>
  <si>
    <t>МОУ СОШ № 40</t>
  </si>
  <si>
    <t>МОУ СОШ № 61</t>
  </si>
  <si>
    <t>МОУ Лицей № 67</t>
  </si>
  <si>
    <r>
      <t xml:space="preserve">МОУ  Камышлинская СОШ,
</t>
    </r>
    <r>
      <rPr>
        <sz val="8"/>
        <rFont val="Times New Roman"/>
        <family val="1"/>
      </rPr>
      <t xml:space="preserve"> 446970, Самарская область, 
Камышлинский район, с. Камышла,
ул. Победы, 37,
8(84664)33348,33662
Рахметуллина 
Алсу Шафигулловна</t>
    </r>
  </si>
  <si>
    <r>
      <t>Низамутдинова
Ольга Владимировна, 
директор
ГОУ ДПО ЦПК «Ресурсный Центр с. Красный Яр</t>
    </r>
    <r>
      <rPr>
        <sz val="8"/>
        <rFont val="Arial"/>
        <family val="2"/>
      </rPr>
      <t>»,</t>
    </r>
    <r>
      <rPr>
        <sz val="8"/>
        <rFont val="Times New Roman"/>
        <family val="1"/>
      </rPr>
      <t xml:space="preserve">
8(84657)23459
</t>
    </r>
  </si>
  <si>
    <r>
      <t>Элекина
Светлана Серафимовна,
директор
ГОУ ДПО ЦПК «Ресурсный Центр м.р. Кошкинский СО</t>
    </r>
    <r>
      <rPr>
        <sz val="8"/>
        <rFont val="Arial"/>
        <family val="2"/>
      </rPr>
      <t>»</t>
    </r>
    <r>
      <rPr>
        <sz val="8"/>
        <rFont val="Times New Roman"/>
        <family val="1"/>
      </rPr>
      <t xml:space="preserve">, 8(84650)21560 </t>
    </r>
  </si>
  <si>
    <r>
      <t xml:space="preserve">МОУ Мирновская СОШ,
</t>
    </r>
    <r>
      <rPr>
        <sz val="8"/>
        <rFont val="Times New Roman"/>
        <family val="1"/>
      </rPr>
      <t xml:space="preserve">446377, Самарская область, 
Красноярский район, 
п. Мирный, 
ул. Коммунистическая, 1 
8(84657)23285,
Пучко Михаил Александрович </t>
    </r>
  </si>
  <si>
    <r>
      <t xml:space="preserve">МОУ Кошкинская СОШ,
</t>
    </r>
    <r>
      <rPr>
        <sz val="8"/>
        <rFont val="Times New Roman"/>
        <family val="1"/>
      </rPr>
      <t xml:space="preserve">446800, Самарская область,
 Кошкинский район, с. Кошки, 
 ул. Мира, 5
8(84650)21171,22461,
Бембетьев Борис Петрович </t>
    </r>
  </si>
  <si>
    <r>
      <t>Филиппова
Светлана Валентиновна,
заместитель директора
НОУ СОШ «Лада</t>
    </r>
    <r>
      <rPr>
        <sz val="8"/>
        <rFont val="Arial"/>
        <family val="2"/>
      </rPr>
      <t>»</t>
    </r>
    <r>
      <rPr>
        <sz val="8"/>
        <rFont val="Times New Roman"/>
        <family val="1"/>
      </rPr>
      <t xml:space="preserve">
8(8482)206980</t>
    </r>
  </si>
  <si>
    <r>
      <t>Бережнова
Алина Павловна,
методист ГОУ ДПО ЦПК «Нефтегорский Ресурсный центр</t>
    </r>
    <r>
      <rPr>
        <sz val="8"/>
        <rFont val="Arial"/>
        <family val="2"/>
      </rPr>
      <t>»</t>
    </r>
    <r>
      <rPr>
        <sz val="8"/>
        <rFont val="Times New Roman"/>
        <family val="1"/>
      </rPr>
      <t>,
8(84671)21624</t>
    </r>
  </si>
  <si>
    <t>Юго-Западное управление  министерства образования и науки   Самарской области</t>
  </si>
  <si>
    <t>Южное управление  министерства образования и науки   Самарской области</t>
  </si>
  <si>
    <t>Хонина
Елена Владимировна,
заместитель директора
МОУ СОШ с. Сосновый Солонец (филиал)
м.р. Ставропольский,
8(8482)237583</t>
  </si>
  <si>
    <t>Хонина
Елена Владимировна,
заместитель директора
МОУ СОШ с. Сосновый Солонец (филиал)
м.р. Ставропольский, 
8(8482)237583</t>
  </si>
  <si>
    <r>
      <t xml:space="preserve">МОУ Кошкинская СОШ
</t>
    </r>
    <r>
      <rPr>
        <sz val="8"/>
        <rFont val="Times New Roman"/>
        <family val="1"/>
      </rPr>
      <t>446800, Самарская область,
 Кошкинский район, с. Кошки, 
 ул. Мира, 5
8(84650)21171,22461,
Бембетьев Борис Петрович</t>
    </r>
  </si>
  <si>
    <r>
      <t xml:space="preserve">МОУ Мирновская СОШ
</t>
    </r>
    <r>
      <rPr>
        <sz val="8"/>
        <rFont val="Times New Roman"/>
        <family val="1"/>
      </rPr>
      <t xml:space="preserve">446377, Самарская область, 
Красноярский район, п. Мирный, 
ул. Коммунистическая, 1 
8(84657)23285,
Пучко Михаил Александрович </t>
    </r>
  </si>
  <si>
    <r>
      <t>МОУ Клявлинская СОШ № 2 им. В.Маскина</t>
    </r>
    <r>
      <rPr>
        <sz val="8"/>
        <rFont val="Times New Roman"/>
        <family val="1"/>
      </rPr>
      <t xml:space="preserve">
 446960, Самарская область,
 Клявлинский район, ст.Клявлино,
 ул.70 лет Октября 24 
 8(84653)22930,
 Харымова 
Людмила Николаевна                                 </t>
    </r>
  </si>
  <si>
    <r>
      <t xml:space="preserve">МОУ СОШ № 7
</t>
    </r>
    <r>
      <rPr>
        <sz val="8"/>
        <rFont val="Times New Roman"/>
        <family val="1"/>
      </rPr>
      <t xml:space="preserve">446452, Самарская область,
г. Похвистнево,
ул. Малиновского, 1-а
 8(84656)21743,
 Козлов 
Дмитрий Александрович                                  </t>
    </r>
  </si>
  <si>
    <r>
      <t xml:space="preserve">МОУ Шенталинская СОШ № 1 «ОЦ»
</t>
    </r>
    <r>
      <rPr>
        <sz val="8"/>
        <rFont val="Times New Roman"/>
        <family val="1"/>
      </rPr>
      <t>446910, Самарская область,
ст. Шентала, ул. Попова,7,
8(84652)21556,21656
Альмендеева 
Ирина Петровна</t>
    </r>
  </si>
  <si>
    <t>Похвистневский р-н,  с.Старое Ганькино</t>
  </si>
  <si>
    <t xml:space="preserve">Кузаев 
Петр Михайлович,               начальник отдела Исаклинского отдела образования Северо-Восточного управления     МоиН СО,                        8(84654)21145,            8(84654)21996  
      </t>
  </si>
  <si>
    <t>Красноярский 
р-н, 
с. Красный Яр</t>
  </si>
  <si>
    <t>Красноярский 
р-н, с. Хилково</t>
  </si>
  <si>
    <r>
      <t xml:space="preserve">МОУ Большеглушицкая СОШ № 1
</t>
    </r>
    <r>
      <rPr>
        <sz val="8"/>
        <rFont val="Times New Roman"/>
        <family val="1"/>
      </rPr>
      <t xml:space="preserve">446180, Самарская область, 
Большеглушицкий район, 
с. Большая Глушица,
ул. Бакинская, 3,
8(84673)21185,
Уколова Светлана Михайловна </t>
    </r>
  </si>
  <si>
    <t>Фомина 
Галина Владимировна , 
заместитель директора 
МОУ СОШ № 107 
г.о. Самара, 
8(846)2622073</t>
  </si>
  <si>
    <t>Хузина 
Изида Дамировна , 
заместитель директора 
МОУ СОШ «Яктылык» 
г.о. Самара, 
8(846)9955845</t>
  </si>
  <si>
    <r>
      <t>МОУ Гимназия № 9</t>
    </r>
    <r>
      <rPr>
        <sz val="8"/>
        <rFont val="Times New Roman"/>
        <family val="1"/>
      </rPr>
      <t xml:space="preserve">
445021, Самарская область,
г. Тольятти,
ул. Баныкина, 22,
8(8482)268522,
Бакулина 
Татьяна Николаевна</t>
    </r>
  </si>
  <si>
    <t>Леньшина
Валентина Ивановна,
заместитель директора
МОУ Гимназии г.о.Отрадный,
8(84661)22158</t>
  </si>
  <si>
    <r>
      <rPr>
        <b/>
        <sz val="8"/>
        <rFont val="Times New Roman"/>
        <family val="1"/>
      </rPr>
      <t>МОУ ООШ № 2</t>
    </r>
    <r>
      <rPr>
        <sz val="8"/>
        <rFont val="Times New Roman"/>
        <family val="1"/>
      </rPr>
      <t xml:space="preserve">
446304, Самарская область,
г. о. Отрадный,
ул. Советская, 48, 
8(84661)22694,
Юрковская 
Ольга Анатольевна 
</t>
    </r>
  </si>
  <si>
    <t xml:space="preserve">Дрейер
Елена Михайловна,
методист
ГОУ ДПО ЦПК «Ресурсный центр г.о.Отрадный Самарской области», 
8(84661)40610      
</t>
  </si>
  <si>
    <r>
      <t xml:space="preserve">МОУ Красноярская СОШ
</t>
    </r>
    <r>
      <rPr>
        <sz val="8"/>
        <rFont val="Times New Roman"/>
        <family val="1"/>
      </rPr>
      <t>446370, Самарская область, 
Красноярский район, с. Красный Яр, 
ул. Полевая, 5
8(84657)20481,20482
Жаднова 
Светлана Николаевна</t>
    </r>
  </si>
  <si>
    <t>Маслова 
Надежда Васильевна,
 методист
 Шенталинское представительство ГОУ ДПО «Сергиевский Ресурсный центр», 
8(846)5221160</t>
  </si>
  <si>
    <t>Чилигин                                    Юрий Николаевич,
директор                                                  МОУ Шенталинская СОШ №2,                 8(846)5221745</t>
  </si>
  <si>
    <t>Илехметкин                        Сергей Фёдорович, 
директор
 МОУ Артюшкинская ООШ, 8(846)5247515</t>
  </si>
  <si>
    <r>
      <t xml:space="preserve">МОУ Гимназия № 1
</t>
    </r>
    <r>
      <rPr>
        <sz val="8"/>
        <rFont val="Times New Roman"/>
        <family val="1"/>
      </rPr>
      <t xml:space="preserve">446450, Самарская область, г.Похвистнево
ул.Революционная д. 139
8(84656)21798,
Вагизова Татьяна Викторовна   </t>
    </r>
    <r>
      <rPr>
        <b/>
        <sz val="8"/>
        <rFont val="Times New Roman"/>
        <family val="1"/>
      </rPr>
      <t xml:space="preserve">
</t>
    </r>
  </si>
  <si>
    <t xml:space="preserve">Яфясова
Наиля Ахметгалиевна,                         
ведущий специалист                                  
отдела развития 
образования   
Северо-Восточного управления 
МОиН СО,
8(8465)622780  </t>
  </si>
  <si>
    <t xml:space="preserve">Кузаев 
Пётр Михайлович,                              
начальник                                   
Исаклинского отдела 
образования 
Северо-Восточного управления 
МОиН СО,                             
8(84654)21145  </t>
  </si>
  <si>
    <t xml:space="preserve">Белоконь
Нина Алексеевна,               
методист                                                   
ГОУ ДПО ЦПК
«Ресурсный центр»
г.о.Похвистнево,
 8(8465)322360
</t>
  </si>
  <si>
    <t>МОУ СОШ № 73</t>
  </si>
  <si>
    <t>МОУ Лицей № 76</t>
  </si>
  <si>
    <t>МОУ НОУ ТАУ</t>
  </si>
  <si>
    <t>Кишова 
Людмила Ивановна, 
ведущий специалист Красноармейского отдела образования, 
8(84675)21454</t>
  </si>
  <si>
    <r>
      <t>МОУ Новоспасская СОШ</t>
    </r>
    <r>
      <rPr>
        <sz val="8"/>
        <rFont val="Times New Roman"/>
        <family val="1"/>
      </rPr>
      <t xml:space="preserve">
445567, Самарская область,
Приволжский район,
п.Новоспасский
ул. Школьная,1
8(84647)94136,
Илларионова 
Наталья Викторовна</t>
    </r>
  </si>
  <si>
    <t xml:space="preserve">Кильдюшова
Татьяна Родионовна,
методист
ГОУ ДПО ЦПК Ресурсный центр
г.о. Чапаевск,
8(84647)92451
</t>
  </si>
  <si>
    <t>Южное управление  министерства образования и науки Самарской области</t>
  </si>
  <si>
    <t>Кукушкина 
Ирина Вениаминовна,
специалист 1 категории 
отдела организации образования,  
8(84673)21309</t>
  </si>
  <si>
    <r>
      <t xml:space="preserve">МОУ ЛАП № 135 
</t>
    </r>
    <r>
      <rPr>
        <sz val="8"/>
        <rFont val="Times New Roman"/>
        <family val="1"/>
      </rPr>
      <t>443077, г. Самара, 
ул. Свободы, 129,
8(846)9954245,
Копытин Сергей Юрьевич</t>
    </r>
  </si>
  <si>
    <r>
      <t xml:space="preserve">МОУ СОШ № 41 </t>
    </r>
    <r>
      <rPr>
        <sz val="8"/>
        <rFont val="Times New Roman"/>
        <family val="1"/>
      </rPr>
      <t xml:space="preserve">
443110, г. Самара,  
ул. Осипенко, 6, 
8(846)3342871, 3342998,
Толстова Елена Валерьевна </t>
    </r>
  </si>
  <si>
    <r>
      <t>МОУ СОШ № 4</t>
    </r>
    <r>
      <rPr>
        <sz val="8"/>
        <rFont val="Times New Roman"/>
        <family val="1"/>
      </rPr>
      <t xml:space="preserve">
445009, Самарская область,
г. Тольятти,
ул. Горького, 88,
8(8482)251287,
Скопцова 
Людмила Александровна</t>
    </r>
  </si>
  <si>
    <r>
      <t>МОУ  Лицей № 6</t>
    </r>
    <r>
      <rPr>
        <sz val="8"/>
        <rFont val="Times New Roman"/>
        <family val="1"/>
      </rPr>
      <t xml:space="preserve">
445012, Самарская область,
г. Тольятти,
ул. Мурысева, 61,
8(8482)242653,
Мицук Елена Юрьевна</t>
    </r>
  </si>
  <si>
    <r>
      <t>МОУ Лицей № 19</t>
    </r>
    <r>
      <rPr>
        <sz val="8"/>
        <rFont val="Times New Roman"/>
        <family val="1"/>
      </rPr>
      <t xml:space="preserve">
445023, Самарская область,
г. Тольятти,
ул. К.Маркса, 59,
8(8482)280573
Терлецкая 
Татьяна Леонидовна</t>
    </r>
  </si>
  <si>
    <r>
      <t>МОУ СОШ № 33</t>
    </r>
    <r>
      <rPr>
        <sz val="8"/>
        <rFont val="Times New Roman"/>
        <family val="1"/>
      </rPr>
      <t xml:space="preserve">
445027, Самарская область,
г. Тольятти,
б-р Буденного, 9,
8(8482)352253,
Гусева Галина Николаевна</t>
    </r>
  </si>
  <si>
    <r>
      <t>МОУ Гимназия № 39</t>
    </r>
    <r>
      <rPr>
        <sz val="8"/>
        <rFont val="Times New Roman"/>
        <family val="1"/>
      </rPr>
      <t xml:space="preserve">
445008, Самарская область,
г. Тольятти,
ул. Громовой, 38,
8(8482)240128,
Захаренко 
Неонила Семеновна</t>
    </r>
  </si>
  <si>
    <r>
      <t>МОУ Гимназия № 48</t>
    </r>
    <r>
      <rPr>
        <sz val="8"/>
        <rFont val="Times New Roman"/>
        <family val="1"/>
      </rPr>
      <t xml:space="preserve">
445036, Самарская область,
г. Тольятти,
ул. Дзержинского, 51,
8(8482)320966,
Сухова Ольга Ивановна</t>
    </r>
  </si>
  <si>
    <r>
      <t>МОУ Лицей № 57</t>
    </r>
    <r>
      <rPr>
        <sz val="8"/>
        <rFont val="Times New Roman"/>
        <family val="1"/>
      </rPr>
      <t xml:space="preserve">
445042, Самарская область,
г. Тольятти,
б-р Луначарского, 19,
8(8482)331275,
Козырева 
Людмила Александровна</t>
    </r>
  </si>
  <si>
    <r>
      <t>МОУ  Лицей № 67</t>
    </r>
    <r>
      <rPr>
        <sz val="8"/>
        <rFont val="Times New Roman"/>
        <family val="1"/>
      </rPr>
      <t xml:space="preserve">
445051, Самарская область,
г. Тольятти,
пр-т Степана Разина, 73,
8(8482)346288,
Колосов 
Константин Александрович</t>
    </r>
  </si>
  <si>
    <r>
      <t>МОУ СОШ № 79</t>
    </r>
    <r>
      <rPr>
        <sz val="8"/>
        <rFont val="Times New Roman"/>
        <family val="1"/>
      </rPr>
      <t xml:space="preserve">
445044, Самарская область,
г. Тольятти,
б-р Космонавтов, 17,
8(8482)301539,
Насенникова 
Татьяна Дмитриевна</t>
    </r>
  </si>
  <si>
    <r>
      <t>МОУ СОШ № 10</t>
    </r>
    <r>
      <rPr>
        <sz val="8"/>
        <rFont val="Times New Roman"/>
        <family val="1"/>
      </rPr>
      <t xml:space="preserve">
446031, Самарская область,
г. Сызрань,
пр. 50 лет Октября, 42а,
8(8464)351014
Рущак Ирина Владимировна</t>
    </r>
  </si>
  <si>
    <r>
      <t>МОУ СОШ № 2</t>
    </r>
    <r>
      <rPr>
        <sz val="8"/>
        <rFont val="Times New Roman"/>
        <family val="1"/>
      </rPr>
      <t xml:space="preserve">
446464, Самарская область,
г. Кинель, п. Усть-Кинельский, 
ул. Спортивная, 9,
8(84663)46153,
Плотников Юрий Алексеевич</t>
    </r>
  </si>
  <si>
    <r>
      <rPr>
        <b/>
        <sz val="8"/>
        <rFont val="Times New Roman"/>
        <family val="1"/>
      </rPr>
      <t>МОУ ООШ № 2</t>
    </r>
    <r>
      <rPr>
        <sz val="8"/>
        <rFont val="Times New Roman"/>
        <family val="1"/>
      </rPr>
      <t xml:space="preserve">
446304, Самарская область,
г. о. Отрадный,
ул. Советская, 48, 
8(84661)22694,
Юрковская 
Ольга Анатольевна  
</t>
    </r>
  </si>
  <si>
    <r>
      <t xml:space="preserve">МОУ СОШ с углубленным изучением отдельных предметов № 7 «ОЦ» 
</t>
    </r>
    <r>
      <rPr>
        <sz val="8"/>
        <rFont val="Times New Roman"/>
        <family val="1"/>
      </rPr>
      <t>446218, Самарская область, 
г. Новокуйбышевск,
 ул. Свердлова, 12, 
8(84635)51510, 
Иванова Елена Вячеславовна</t>
    </r>
  </si>
  <si>
    <t>Птачек                                Елена Викторовна, 
методист
 Челно-Вершинское представительство ГОУ ДПО «Сергиевский Ресурсный центр»,                              8(846)21271</t>
  </si>
  <si>
    <r>
      <t xml:space="preserve">МОУ Шенталинская СОШ № 1 «ОЦ»,
</t>
    </r>
    <r>
      <rPr>
        <sz val="8"/>
        <rFont val="Times New Roman"/>
        <family val="1"/>
      </rPr>
      <t>446910, Самарская область,
ст. Шентала, ул. Попова,7,
8(84652)21556,21656,
Альмендеева Ирина Петровна</t>
    </r>
  </si>
  <si>
    <t>Богданова                                 Мария Петровна,
заместитель   директора                       МОУ Старо-Эштебенькинская СОШ,
8(846)5134548</t>
  </si>
  <si>
    <t>Чилигин
 Юрий Николаевич,
директор 
МОУ Шенталинская СОШ №2,                                                                        8(846)52 21745</t>
  </si>
  <si>
    <t xml:space="preserve">МОУ Челно-Вершинская СОШ«ОЦ»                                              </t>
  </si>
  <si>
    <r>
      <t xml:space="preserve">МОУ СОШ № 7
</t>
    </r>
    <r>
      <rPr>
        <sz val="8"/>
        <rFont val="Times New Roman"/>
        <family val="1"/>
      </rPr>
      <t xml:space="preserve"> 446452, Самарская область,
 г. Похвистнево,
ул. Малиновского, 1-а
8(84656)21743,
Козлов 
Дмитрий Александрович </t>
    </r>
  </si>
  <si>
    <r>
      <t xml:space="preserve">МОУ Старопохвистневская СОШ
</t>
    </r>
    <r>
      <rPr>
        <sz val="8"/>
        <rFont val="Times New Roman"/>
        <family val="1"/>
      </rPr>
      <t xml:space="preserve">446490, Самарская область, Похвистневский район,
с.Старо-Похвистнево,
ул.Советская, 65
 8(84656)56538,
 Поручикова 
Светлана Николаевна </t>
    </r>
  </si>
  <si>
    <r>
      <t>МОУ Клявлинская СОШ №2 им. В.Маскина</t>
    </r>
    <r>
      <rPr>
        <sz val="8"/>
        <rFont val="Times New Roman"/>
        <family val="1"/>
      </rPr>
      <t xml:space="preserve">  
446960, Самарская область,
Клявлинский район, ст.Клявлино,
ул.70 лет Октября 24
8(84653)22930,
 Харымова 
Людмила Николаевна                                     </t>
    </r>
  </si>
  <si>
    <r>
      <t>МОУ Камышлинская СОШ</t>
    </r>
    <r>
      <rPr>
        <sz val="8"/>
        <rFont val="Times New Roman"/>
        <family val="1"/>
      </rPr>
      <t xml:space="preserve">
 446970, Самарская область, 
Камышлинский район,
с. Камышла,
ул. Победы, 37,
8(84664)33348, 33662,
Рахметуллина 
Алсу Шафигулловна</t>
    </r>
  </si>
  <si>
    <r>
      <t xml:space="preserve">МОУ Мирновская СОШ,
</t>
    </r>
    <r>
      <rPr>
        <sz val="8"/>
        <rFont val="Times New Roman"/>
        <family val="1"/>
      </rPr>
      <t xml:space="preserve">446377, Самарская область, 
Красноярский район, п. Мирный, 
ул. Коммунистическая, 1 
8(84657)23285,
Пучко 
Михаил Александрович </t>
    </r>
  </si>
  <si>
    <r>
      <t xml:space="preserve">МОУ Красноярская СОШ
</t>
    </r>
    <r>
      <rPr>
        <sz val="8"/>
        <rFont val="Times New Roman"/>
        <family val="1"/>
      </rPr>
      <t>446370, Самарская область, 
Красноярский район, с. Красный Яр, 
ул. Полевая, 5
8(84657)20481,20482,
Жаднова 
Светлана Николаевна</t>
    </r>
  </si>
  <si>
    <r>
      <t xml:space="preserve">МОУ Кошкинская СОШ,
</t>
    </r>
    <r>
      <rPr>
        <sz val="8"/>
        <rFont val="Times New Roman"/>
        <family val="1"/>
      </rPr>
      <t>446800, Самарская область,
 Кошкинский район, с. Кошки, 
 ул. Мира, 5
8(84650)21171,22461
Бембетьев Борис Петрович</t>
    </r>
  </si>
  <si>
    <r>
      <t>МОУ СОШ с. Васильевка</t>
    </r>
    <r>
      <rPr>
        <sz val="8"/>
        <rFont val="Times New Roman"/>
        <family val="1"/>
      </rPr>
      <t xml:space="preserve"> 
445138, Самарская область,
м.р. Ставропольский, 
 с. Васильевка,
 ул. Комсомольская, 33 а,
 8(8482)236346, 
Хопова Светлана Викторовна</t>
    </r>
  </si>
  <si>
    <r>
      <t xml:space="preserve">МОУ СОШ № 3 </t>
    </r>
    <r>
      <rPr>
        <sz val="8"/>
        <rFont val="Times New Roman"/>
        <family val="1"/>
      </rPr>
      <t xml:space="preserve">
446600, Самарская область,
г. Нефтегорск,
 ул. Нефтяников, 35,
8(84670)22238,
Загайнов 
Сергей Александрович </t>
    </r>
  </si>
  <si>
    <r>
      <t xml:space="preserve">МОУ Кировская СОШ </t>
    </r>
    <r>
      <rPr>
        <sz val="8"/>
        <rFont val="Times New Roman"/>
        <family val="1"/>
      </rPr>
      <t xml:space="preserve">
446150, Самарская область, 
Красноармейский район, 
п. Кировский, ул. Школьная, 24 а, 
8(84675)36110, 36134 
Рыженкова 
Ольга Владимировна</t>
    </r>
  </si>
  <si>
    <r>
      <t>МОУ Новоспасская СОШ</t>
    </r>
    <r>
      <rPr>
        <sz val="8"/>
        <rFont val="Times New Roman"/>
        <family val="1"/>
      </rPr>
      <t xml:space="preserve">
445567, Самарская область,
Приволжский район,
п.Новоспасский
ул. Школьная,1
8(84647)94136,
Илларионова 
Наталья Викторовна
</t>
    </r>
  </si>
  <si>
    <t>Организационно-технологическая схема проведения государственной (итоговой) аттестации обучающихся, 
освоивших сновные общеобразовательные программы основного общего образования, по обществознанию, 
с участием региональной экзаменационной комиссии на территории Самарской области в 2011 году (7 июня 2011 года)</t>
  </si>
  <si>
    <t>МОУ СОШ № 37</t>
  </si>
  <si>
    <t>МОУ СОШ № 64</t>
  </si>
  <si>
    <t>МОУ СОШ № 76</t>
  </si>
  <si>
    <t xml:space="preserve">МОУ СОШ № 116 </t>
  </si>
  <si>
    <t>МОУ СОШ № 121</t>
  </si>
  <si>
    <t xml:space="preserve">МОУ СОШ № 96 </t>
  </si>
  <si>
    <t xml:space="preserve">МОУ СОШ № 99 </t>
  </si>
  <si>
    <t xml:space="preserve">МОУ СОШ № 101 </t>
  </si>
  <si>
    <t>МОУ СОШ № 150</t>
  </si>
  <si>
    <t>МОУ СОШ № 162</t>
  </si>
  <si>
    <t>Красноглинский район</t>
  </si>
  <si>
    <t xml:space="preserve">МОУ СОШ № 118 </t>
  </si>
  <si>
    <t>МОУ СОШ № 122</t>
  </si>
  <si>
    <t xml:space="preserve">МОУ СОШ № 156 </t>
  </si>
  <si>
    <t xml:space="preserve">МОУ СОШ № 161 </t>
  </si>
  <si>
    <t>Куйбышевский район</t>
  </si>
  <si>
    <t>1</t>
  </si>
  <si>
    <t>3</t>
  </si>
  <si>
    <t>МОУ СОШ № 51</t>
  </si>
  <si>
    <t>8</t>
  </si>
  <si>
    <t xml:space="preserve">МОУ СОШ № 55 </t>
  </si>
  <si>
    <t>6</t>
  </si>
  <si>
    <t xml:space="preserve">МОУ СОШ № 105 </t>
  </si>
  <si>
    <t>0</t>
  </si>
  <si>
    <t xml:space="preserve">МОУ СОШ № 143 </t>
  </si>
  <si>
    <t>МОУ СОШ № 145</t>
  </si>
  <si>
    <t>2</t>
  </si>
  <si>
    <t xml:space="preserve">МОУ СОШ № 177 </t>
  </si>
  <si>
    <t>Ленинский район</t>
  </si>
  <si>
    <t xml:space="preserve">МОУ СОШ № 25 </t>
  </si>
  <si>
    <t>СХУ</t>
  </si>
  <si>
    <t>МОУ СОШ № 46</t>
  </si>
  <si>
    <t xml:space="preserve">МОУ СОШ № 92 </t>
  </si>
  <si>
    <t xml:space="preserve">МОУ СОШ № 8 </t>
  </si>
  <si>
    <t>МОУ СОШ № 149</t>
  </si>
  <si>
    <t>036</t>
  </si>
  <si>
    <t>043</t>
  </si>
  <si>
    <t>НОУ ТАУ</t>
  </si>
  <si>
    <t>067</t>
  </si>
  <si>
    <t>068</t>
  </si>
  <si>
    <t>МОУ Домашкинская СОШ</t>
  </si>
  <si>
    <t>с. Домашка</t>
  </si>
  <si>
    <t>МОУ Печиненская СОШ «ОЦ»</t>
  </si>
  <si>
    <t>с. Печинено</t>
  </si>
  <si>
    <t>МОУ Кабановская СОШ</t>
  </si>
  <si>
    <t>с. Кабановка</t>
  </si>
  <si>
    <t>МОУ Березняковская СОШ</t>
  </si>
  <si>
    <t>с. Березняки</t>
  </si>
  <si>
    <t xml:space="preserve">МОУ ООШ № 9 </t>
  </si>
  <si>
    <t xml:space="preserve">МОУ ООШ № 12 </t>
  </si>
  <si>
    <t xml:space="preserve">МОУ Гимназия №1 </t>
  </si>
  <si>
    <t xml:space="preserve">МОУ Верхнеподстепновская ООШ м.р. Волжский </t>
  </si>
  <si>
    <t>с. Верхняя Подстепновка</t>
  </si>
  <si>
    <t>МОУ Курумоченская СОШ м.р. Волжский</t>
  </si>
  <si>
    <t>с. Курумоч</t>
  </si>
  <si>
    <t>МОУ Ровно-Владимировская ООШ м.р. Волжский</t>
  </si>
  <si>
    <t>п. Ровно-Владимировка</t>
  </si>
  <si>
    <t>МОУ Кандабулакская СОШ</t>
  </si>
  <si>
    <t>Сергиевский район, с.Кандабулак</t>
  </si>
  <si>
    <t xml:space="preserve">МОУ Воротненская СОШ  </t>
  </si>
  <si>
    <t xml:space="preserve"> Сергиевский район, с. Воротнее</t>
  </si>
  <si>
    <t>МОУ Калиновская СОШ</t>
  </si>
  <si>
    <t xml:space="preserve">Сергиевский район, с. Калиновка </t>
  </si>
  <si>
    <t>Сергиевский район, с.Спасское</t>
  </si>
  <si>
    <t>Шенталинский район,
с. Артюшкино</t>
  </si>
  <si>
    <t>Шенталинский район,
с. Канаш</t>
  </si>
  <si>
    <t>Шенталинский район,
с. Старое Суркино</t>
  </si>
  <si>
    <t>Шенталинский район,
с. Четырла</t>
  </si>
  <si>
    <t>Шенталинский район,
с. Каменка</t>
  </si>
  <si>
    <t>МОУ Красно-Строительская СОШ</t>
  </si>
  <si>
    <t>Челно-Вершинский район 
с. Красный Строитель</t>
  </si>
  <si>
    <t xml:space="preserve">МОУ Девлезеркинская СОШ(ОЦ) </t>
  </si>
  <si>
    <t>Челно-Вершинский район 
с.Девлезеркино</t>
  </si>
  <si>
    <t xml:space="preserve">Челно-Вершинский 
с.Ново-Аделяково                        </t>
  </si>
  <si>
    <t>МОУ Озёрская СОШ</t>
  </si>
  <si>
    <t xml:space="preserve">Челно-Вершинский район 
с.Озёрки                     </t>
  </si>
  <si>
    <t xml:space="preserve">Челно-Вершинский район 
 с.Шламка   </t>
  </si>
  <si>
    <t>Похвистневский район                                      
с.Подбельск</t>
  </si>
  <si>
    <t>МОУ                                                   
Нижнеаверкинская СОШ</t>
  </si>
  <si>
    <t>Похвистневский район                                      
с.Нижнее Аверкино</t>
  </si>
  <si>
    <t>МОУ                                                  Алькинская СОШ</t>
  </si>
  <si>
    <t>МОУ                                                  Староганькинская СОШ</t>
  </si>
  <si>
    <t>МОУ                                                  Рысайкинская СОШ</t>
  </si>
  <si>
    <t>МОУ Стюхинская ООШ</t>
  </si>
  <si>
    <t>Похвистневский район                                      
с.Стюхино</t>
  </si>
  <si>
    <t>МОУ                                                  Староаманакская СОШ</t>
  </si>
  <si>
    <t>МОУ Мордовоаделяковская СОШ</t>
  </si>
  <si>
    <t>МОУ Черноключевская СОШ</t>
  </si>
  <si>
    <t>Клявлинский район, с.Черный Ключ</t>
  </si>
  <si>
    <t>МОУ Байтуганская СОШ</t>
  </si>
  <si>
    <t>Камышлинский р-он с. Русский Байтуган</t>
  </si>
  <si>
    <t>Камышлинский р-он с. Новое Усманово</t>
  </si>
  <si>
    <t>МОУ Коммунарская СОШ</t>
  </si>
  <si>
    <t>Красноярский район, 
с. Коммунар</t>
  </si>
  <si>
    <t>МОУ Надеждинская СОШ</t>
  </si>
  <si>
    <t>Кошкинский район,
с. Надеждино</t>
  </si>
  <si>
    <t>МОУ Погрузнинская ООШ</t>
  </si>
  <si>
    <t>МОУ Краснопоселенская ООШ</t>
  </si>
  <si>
    <t xml:space="preserve">Елховский район, 
с. Красное Поселение  </t>
  </si>
  <si>
    <t>МОУ СОШ с. Выселки</t>
  </si>
  <si>
    <t>м.р. Старопольский,
с. Выселки</t>
  </si>
  <si>
    <t>МОУ СОШ с. Зеленовка</t>
  </si>
  <si>
    <t>МОУ ООШ п. Приморский</t>
  </si>
  <si>
    <t>МОУ СОШ - Центр образования</t>
  </si>
  <si>
    <t>МОУ ООШ №23</t>
  </si>
  <si>
    <t>Тепаева                            Татьяна Николаевна, заместитель директора МОУ Ленинской СОШ, 8(84675)32241</t>
  </si>
  <si>
    <t>с. Майское</t>
  </si>
  <si>
    <t>МОУ Константиновская СОШ</t>
  </si>
  <si>
    <t>с. Константиновка</t>
  </si>
  <si>
    <r>
      <t>Ф.И.О. руководителя ОУ-ППЭ,  должность, телефон контакта</t>
    </r>
    <r>
      <rPr>
        <b/>
        <sz val="9"/>
        <rFont val="Arial"/>
        <family val="2"/>
      </rPr>
      <t>»</t>
    </r>
  </si>
  <si>
    <t>МОУ Гимназия № 38</t>
  </si>
  <si>
    <t>МОУ Гимназия № 48</t>
  </si>
  <si>
    <t>МОУ СОШ № 66</t>
  </si>
  <si>
    <t>МОУ СОШ № 70</t>
  </si>
  <si>
    <t>МОУ СОШ № 74</t>
  </si>
  <si>
    <t>МОУ СОШ № 87</t>
  </si>
  <si>
    <t>МОУ Гимназия № 89</t>
  </si>
  <si>
    <t>МОУ СОШ № 33</t>
  </si>
  <si>
    <t>МОУ Лицей № 51</t>
  </si>
  <si>
    <t>МОУ СОШ № 58</t>
  </si>
  <si>
    <t>МОУ СОШ № 69</t>
  </si>
  <si>
    <t>МОУ Гимназия № 77</t>
  </si>
  <si>
    <t>МОУ СОШ № 88</t>
  </si>
  <si>
    <t>МОУ СОШ № 93</t>
  </si>
  <si>
    <t>Западное управление министерства образования и науки Самарской области</t>
  </si>
  <si>
    <t>Кинельское управление министерства образования и науки Самарской области</t>
  </si>
  <si>
    <t>Отрадненское управление министерства образования и науки Самарской области</t>
  </si>
  <si>
    <t>094</t>
  </si>
  <si>
    <t>Поволжское управление министерства образования и науки Самарской области</t>
  </si>
  <si>
    <t>Гладышева 
Наталья Васильевна,
заместитель директора 
МОУ Смышляевская 
СОШ № 3 
м.р. Волжский,  
8(846)2261768</t>
  </si>
  <si>
    <t>Хасанова 
Эльвира Михайловна, 
заместитель директора 
МОУ Смышляевская 
ООШ № 2 
м.р. Волжский,  
8(846)2260644</t>
  </si>
  <si>
    <t>Северное управление министерства образования и науки Самарской области</t>
  </si>
  <si>
    <r>
      <t xml:space="preserve">МОУ Суходольская СОШ №1
</t>
    </r>
    <r>
      <rPr>
        <sz val="8"/>
        <rFont val="Times New Roman"/>
        <family val="1"/>
      </rPr>
      <t>446552, Самарская область., Сергиевский район,
п. Суходол,  ул. Пушкина, 2,
8(846 55) 66693,
Соломонова 
Татьяна Владимировна</t>
    </r>
  </si>
  <si>
    <t>МОУ Шенталинская 
СОШ № 1 «ОЦ»</t>
  </si>
  <si>
    <t>МОУ Старошенталинская 
СОШ «ОЦ»</t>
  </si>
  <si>
    <t xml:space="preserve">МОУ Ново-Аделяковская СОШ                                             </t>
  </si>
  <si>
    <t>121</t>
  </si>
  <si>
    <t xml:space="preserve">Данилина
Любовь Ивановна,                      
 заместитель директора                          
МОУ СОШ № 7                     
г.Похвистнево,                                    
8(846)5621687     </t>
  </si>
  <si>
    <t>Власова
Раиса Павловна, 
методист ГОУ ДПО ЦПК «Ресурсный центр» г.о.Похвистнево,
88465621644</t>
  </si>
  <si>
    <t xml:space="preserve">Пантелеева                                         
 Лилия Миргабизяновна,  
 заместитель директора                         
МОУ Старопохвистневской СОШ 
Похвистневского района,    
8(84656)56538   </t>
  </si>
  <si>
    <t xml:space="preserve">Потапова 
Галина Александровна, 
начальник Похвистневского отдела образования 
Северо- Восточного управления  
МоиН СО,  
8(84656)23137,                
8(84656)26745  </t>
  </si>
  <si>
    <t>Макарова 
Лариса Викторовна,                      
 директор                                                           
МОУ Черноключевской СОШ  
Клявлинского района,  
8(8465)357142</t>
  </si>
  <si>
    <t>Мжельская 
Елена Викторовна,                        
методист                                                   
ГОУ ДПО ЦПК
«Ресурсный центр»
г.о.Похвистнево,
 8(84654)22720</t>
  </si>
  <si>
    <t>Разеева
Светлана Леонидовна,
директор 
МОУ Большемикушкинской 
СОШ 
Исаклинского района,
8(8465)431189</t>
  </si>
  <si>
    <r>
      <t xml:space="preserve">Неволин 
Леонид Геннадьевич, 
начальник 
Клявлинского отдела образования 
Северо-Восточного управления МОиН СО,                            8(84653)21373, 
</t>
    </r>
    <r>
      <rPr>
        <sz val="8"/>
        <rFont val="Times New Roman"/>
        <family val="1"/>
      </rPr>
      <t xml:space="preserve">8(84653)22003
 </t>
    </r>
  </si>
  <si>
    <t>Миханьков
Сергей Васильевич,
заместитель директора
МОУ Клявлинской 
СОШ №2 им.В.Маскина
Клявлинского района,
8(8465)322930</t>
  </si>
  <si>
    <t>Фахреева
Галина Николаевна,                       
методист                                                   
ГОУ ДПО ЦПК
«Ресурсный центр»
г.о.Похвистнево,
 8(8466)433258</t>
  </si>
  <si>
    <t>Северо-Западное управление  министерства образования и науки   Самарской области</t>
  </si>
  <si>
    <t xml:space="preserve">Нагорнова 
Валентина Анатольевна,
заместитель директора
МОУ Новосемейкинская СОШ имени Е.М. Зеленова,  
8(846)92258985
 </t>
  </si>
  <si>
    <t xml:space="preserve">Петрукович 
Галина Георгиевна,
начальник отдела организации образования
Севро-Западного управления МОН СО,
8(84657)21495
 </t>
  </si>
  <si>
    <t xml:space="preserve">Шумакова 
Марина Васильевна,
заместитель директора 
МОУ Волжская СОШ,
(84657)57132
 </t>
  </si>
  <si>
    <t xml:space="preserve">Низамутдинова
Ольга Владимировна, 
директор
ГОУ ДПО ЦПК «Ресурсный Центр с. Красный Яр»
8(84657)23459
</t>
  </si>
  <si>
    <t xml:space="preserve">Куразеева
Наталья Григорьевна,
заместитель директора 
МОУ Елховская СОШ,
8(84658)33266  </t>
  </si>
  <si>
    <t xml:space="preserve">Элекина
Светлана Серафимовна,
директор
ГОУ ДПО ЦПК «Ресурсный Центр м.р. Кошкинский СО», 
8(84650)21560 </t>
  </si>
  <si>
    <t>Панжинская
Любовь Ивановна,
заместитель директора
МОУ Новобуянская СОШ,
8(84657)33144</t>
  </si>
  <si>
    <t>Юдина
Светлана Николаевна,
начальник Елховского территориального отдела
СЗУ МОН СО,
8(84658)33633</t>
  </si>
  <si>
    <t>124</t>
  </si>
  <si>
    <t>Центральное управление  министерства образования и науки   Самарской области</t>
  </si>
  <si>
    <t>Алейникова
Светлана Геннадьевна,
директор
МОУ СОШ № 3
г.о. Жигулевск,
8(84862)21104</t>
  </si>
  <si>
    <t>Филимонова
Ольга Борисовна,
заместитель директора
ГОУ ДПО ЦПК «Ресурсный центр г.о. Жигулевск Самарской области»,
8(84862)21491</t>
  </si>
  <si>
    <t>МОУ Гимназия</t>
  </si>
  <si>
    <t>МОУ СОШ № 2
 «Образовательный центр»</t>
  </si>
  <si>
    <t>МОУ СОШ № 3
«Образовательный центр»</t>
  </si>
  <si>
    <t>МОУ СОШ № 39</t>
  </si>
  <si>
    <t>МОУ Лицей
«Образовательный центр»</t>
  </si>
  <si>
    <t>МОУ СОШ № 12</t>
  </si>
  <si>
    <t>МОУ СОШ № 19</t>
  </si>
  <si>
    <t>МОУ СОШ № 30</t>
  </si>
  <si>
    <t>МОУ Междуреченская СОШ
«Образовательный центр»</t>
  </si>
  <si>
    <t>МОУ Малячкинская СОШ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</si>
</sst>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</numFmts>
  <fonts count="51">
    <font>
      <sz val="10"/>
      <name val="Arial"/>
      <family val="0"/>
    </font>
    <font>
      <b/>
      <sz val="9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8"/>
      <name val="Cambria"/>
      <family val="1"/>
    </font>
    <font>
      <b/>
      <sz val="10"/>
      <name val="Cambria"/>
      <family val="1"/>
    </font>
    <font>
      <b/>
      <sz val="8"/>
      <name val="Arial"/>
      <family val="2"/>
    </font>
    <font>
      <b/>
      <sz val="10"/>
      <name val="Helv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57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4" xfId="52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52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25" xfId="52" applyFont="1" applyFill="1" applyBorder="1" applyAlignment="1">
      <alignment horizontal="center" vertical="center" wrapText="1"/>
      <protection/>
    </xf>
    <xf numFmtId="0" fontId="5" fillId="0" borderId="26" xfId="52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27" xfId="0" applyFont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vertical="center" wrapText="1"/>
      <protection/>
    </xf>
    <xf numFmtId="0" fontId="4" fillId="0" borderId="12" xfId="53" applyFont="1" applyFill="1" applyBorder="1" applyAlignment="1">
      <alignment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4" fillId="0" borderId="15" xfId="52" applyNumberFormat="1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5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3" xfId="57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5" fillId="0" borderId="12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4" fillId="0" borderId="15" xfId="53" applyFont="1" applyFill="1" applyBorder="1" applyAlignment="1">
      <alignment vertical="center"/>
      <protection/>
    </xf>
    <xf numFmtId="0" fontId="4" fillId="0" borderId="12" xfId="53" applyFont="1" applyFill="1" applyBorder="1" applyAlignment="1">
      <alignment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6" xfId="53" applyFont="1" applyFill="1" applyBorder="1" applyAlignment="1">
      <alignment horizontal="center" vertical="center"/>
      <protection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5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49" fontId="1" fillId="0" borderId="15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5" fillId="0" borderId="36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1" fontId="5" fillId="0" borderId="16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52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1" fillId="0" borderId="16" xfId="52" applyFont="1" applyFill="1" applyBorder="1" applyAlignment="1">
      <alignment horizontal="center" vertical="center" wrapText="1"/>
      <protection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 wrapText="1"/>
    </xf>
    <xf numFmtId="49" fontId="4" fillId="0" borderId="37" xfId="52" applyNumberFormat="1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8" xfId="57" applyFont="1" applyFill="1" applyBorder="1" applyAlignment="1">
      <alignment horizontal="center" vertical="center" wrapText="1"/>
      <protection/>
    </xf>
    <xf numFmtId="0" fontId="5" fillId="0" borderId="40" xfId="52" applyFont="1" applyFill="1" applyBorder="1" applyAlignment="1">
      <alignment horizontal="center" vertical="center" wrapText="1"/>
      <protection/>
    </xf>
    <xf numFmtId="0" fontId="5" fillId="0" borderId="41" xfId="52" applyFont="1" applyFill="1" applyBorder="1" applyAlignment="1">
      <alignment horizontal="center" vertical="center" wrapText="1"/>
      <protection/>
    </xf>
    <xf numFmtId="0" fontId="5" fillId="0" borderId="42" xfId="52" applyFont="1" applyFill="1" applyBorder="1" applyAlignment="1">
      <alignment horizontal="center" vertical="center" wrapText="1"/>
      <protection/>
    </xf>
    <xf numFmtId="3" fontId="1" fillId="0" borderId="4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0" borderId="46" xfId="52" applyFont="1" applyFill="1" applyBorder="1" applyAlignment="1">
      <alignment horizontal="center" vertical="center" wrapText="1"/>
      <protection/>
    </xf>
    <xf numFmtId="0" fontId="5" fillId="0" borderId="47" xfId="52" applyFont="1" applyFill="1" applyBorder="1" applyAlignment="1">
      <alignment horizontal="center" vertical="center" wrapText="1"/>
      <protection/>
    </xf>
    <xf numFmtId="0" fontId="5" fillId="0" borderId="48" xfId="52" applyFont="1" applyFill="1" applyBorder="1" applyAlignment="1">
      <alignment horizontal="center" vertical="center" wrapText="1"/>
      <protection/>
    </xf>
    <xf numFmtId="0" fontId="5" fillId="0" borderId="49" xfId="52" applyFont="1" applyFill="1" applyBorder="1" applyAlignment="1">
      <alignment horizontal="center" vertical="center" wrapText="1"/>
      <protection/>
    </xf>
    <xf numFmtId="49" fontId="1" fillId="0" borderId="3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textRotation="90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5" fillId="0" borderId="14" xfId="53" applyFont="1" applyFill="1" applyBorder="1" applyAlignment="1">
      <alignment horizontal="center" vertical="center"/>
      <protection/>
    </xf>
    <xf numFmtId="0" fontId="5" fillId="0" borderId="18" xfId="53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52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wrapText="1"/>
    </xf>
    <xf numFmtId="0" fontId="5" fillId="0" borderId="5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20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4" fillId="0" borderId="19" xfId="53" applyNumberFormat="1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49" fontId="4" fillId="0" borderId="37" xfId="53" applyNumberFormat="1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5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13" fillId="0" borderId="44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59" xfId="52" applyFont="1" applyFill="1" applyBorder="1" applyAlignment="1">
      <alignment horizontal="center" vertical="center" wrapText="1"/>
      <protection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49" fontId="4" fillId="0" borderId="62" xfId="52" applyNumberFormat="1" applyFont="1" applyFill="1" applyBorder="1" applyAlignment="1">
      <alignment horizontal="center" vertical="center" wrapText="1"/>
      <protection/>
    </xf>
    <xf numFmtId="49" fontId="4" fillId="0" borderId="63" xfId="52" applyNumberFormat="1" applyFont="1" applyFill="1" applyBorder="1" applyAlignment="1">
      <alignment horizontal="center" vertical="center" wrapText="1"/>
      <protection/>
    </xf>
    <xf numFmtId="0" fontId="4" fillId="0" borderId="26" xfId="52" applyFont="1" applyFill="1" applyBorder="1" applyAlignment="1">
      <alignment horizontal="center" vertical="center" wrapText="1"/>
      <protection/>
    </xf>
    <xf numFmtId="0" fontId="4" fillId="0" borderId="21" xfId="52" applyFont="1" applyFill="1" applyBorder="1" applyAlignment="1">
      <alignment horizontal="center" vertical="center" wrapText="1"/>
      <protection/>
    </xf>
    <xf numFmtId="0" fontId="5" fillId="0" borderId="60" xfId="52" applyFont="1" applyFill="1" applyBorder="1" applyAlignment="1">
      <alignment horizontal="center" vertical="center" wrapText="1"/>
      <protection/>
    </xf>
    <xf numFmtId="0" fontId="14" fillId="0" borderId="26" xfId="0" applyFont="1" applyBorder="1" applyAlignment="1">
      <alignment horizontal="center" vertical="center" wrapText="1"/>
    </xf>
    <xf numFmtId="0" fontId="5" fillId="0" borderId="26" xfId="52" applyFont="1" applyFill="1" applyBorder="1" applyAlignment="1">
      <alignment horizontal="center" vertical="center" wrapText="1"/>
      <protection/>
    </xf>
    <xf numFmtId="49" fontId="1" fillId="0" borderId="64" xfId="52" applyNumberFormat="1" applyFont="1" applyFill="1" applyBorder="1" applyAlignment="1">
      <alignment horizontal="center" vertical="center" wrapText="1"/>
      <protection/>
    </xf>
    <xf numFmtId="49" fontId="1" fillId="0" borderId="65" xfId="52" applyNumberFormat="1" applyFont="1" applyFill="1" applyBorder="1" applyAlignment="1">
      <alignment horizontal="center" vertical="center" wrapText="1"/>
      <protection/>
    </xf>
    <xf numFmtId="49" fontId="1" fillId="0" borderId="66" xfId="52" applyNumberFormat="1" applyFont="1" applyFill="1" applyBorder="1" applyAlignment="1">
      <alignment horizontal="center" vertical="center" wrapText="1"/>
      <protection/>
    </xf>
    <xf numFmtId="49" fontId="4" fillId="0" borderId="67" xfId="52" applyNumberFormat="1" applyFont="1" applyFill="1" applyBorder="1" applyAlignment="1">
      <alignment horizontal="center" vertical="center" wrapText="1"/>
      <protection/>
    </xf>
    <xf numFmtId="49" fontId="4" fillId="0" borderId="68" xfId="52" applyNumberFormat="1" applyFont="1" applyFill="1" applyBorder="1" applyAlignment="1">
      <alignment horizontal="center" vertical="center" wrapText="1"/>
      <protection/>
    </xf>
    <xf numFmtId="0" fontId="4" fillId="0" borderId="59" xfId="52" applyFont="1" applyFill="1" applyBorder="1" applyAlignment="1">
      <alignment horizontal="center" vertical="center" wrapText="1"/>
      <protection/>
    </xf>
    <xf numFmtId="0" fontId="4" fillId="0" borderId="60" xfId="52" applyFont="1" applyFill="1" applyBorder="1" applyAlignment="1">
      <alignment horizontal="center" vertical="center" wrapText="1"/>
      <protection/>
    </xf>
    <xf numFmtId="0" fontId="4" fillId="0" borderId="61" xfId="52" applyFont="1" applyFill="1" applyBorder="1" applyAlignment="1">
      <alignment horizontal="center" vertical="center" wrapText="1"/>
      <protection/>
    </xf>
    <xf numFmtId="0" fontId="5" fillId="0" borderId="59" xfId="52" applyFont="1" applyFill="1" applyBorder="1" applyAlignment="1">
      <alignment horizontal="center" vertical="center" wrapText="1"/>
      <protection/>
    </xf>
    <xf numFmtId="49" fontId="4" fillId="0" borderId="69" xfId="52" applyNumberFormat="1" applyFont="1" applyFill="1" applyBorder="1" applyAlignment="1">
      <alignment horizontal="center" vertical="center" wrapText="1"/>
      <protection/>
    </xf>
    <xf numFmtId="0" fontId="5" fillId="0" borderId="21" xfId="52" applyFont="1" applyFill="1" applyBorder="1" applyAlignment="1">
      <alignment horizontal="center" vertical="center" wrapText="1"/>
      <protection/>
    </xf>
    <xf numFmtId="0" fontId="5" fillId="0" borderId="21" xfId="52" applyFont="1" applyFill="1" applyBorder="1" applyAlignment="1">
      <alignment horizontal="center" vertical="center" wrapText="1"/>
      <protection/>
    </xf>
    <xf numFmtId="0" fontId="5" fillId="0" borderId="21" xfId="52" applyFont="1" applyFill="1" applyBorder="1" applyAlignment="1">
      <alignment horizontal="center" vertical="center" wrapText="1"/>
      <protection/>
    </xf>
    <xf numFmtId="0" fontId="5" fillId="0" borderId="25" xfId="52" applyFont="1" applyFill="1" applyBorder="1" applyAlignment="1">
      <alignment horizontal="center" vertical="center" wrapText="1"/>
      <protection/>
    </xf>
    <xf numFmtId="0" fontId="5" fillId="0" borderId="60" xfId="52" applyFont="1" applyFill="1" applyBorder="1" applyAlignment="1">
      <alignment horizontal="center" vertical="center" wrapText="1"/>
      <protection/>
    </xf>
    <xf numFmtId="49" fontId="4" fillId="0" borderId="70" xfId="52" applyNumberFormat="1" applyFont="1" applyFill="1" applyBorder="1" applyAlignment="1">
      <alignment horizontal="center" vertical="center" wrapText="1"/>
      <protection/>
    </xf>
    <xf numFmtId="49" fontId="1" fillId="0" borderId="71" xfId="52" applyNumberFormat="1" applyFont="1" applyFill="1" applyBorder="1" applyAlignment="1">
      <alignment horizontal="center" vertical="center" wrapText="1"/>
      <protection/>
    </xf>
    <xf numFmtId="49" fontId="1" fillId="0" borderId="72" xfId="52" applyNumberFormat="1" applyFont="1" applyFill="1" applyBorder="1" applyAlignment="1">
      <alignment horizontal="center" vertical="center" wrapText="1"/>
      <protection/>
    </xf>
    <xf numFmtId="49" fontId="1" fillId="0" borderId="73" xfId="52" applyNumberFormat="1" applyFont="1" applyFill="1" applyBorder="1" applyAlignment="1">
      <alignment horizontal="center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3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49" fontId="4" fillId="0" borderId="55" xfId="53" applyNumberFormat="1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49" fontId="4" fillId="0" borderId="38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49" fontId="4" fillId="0" borderId="19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49" fontId="4" fillId="0" borderId="38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36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49" fontId="4" fillId="0" borderId="37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1" fillId="0" borderId="74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1" fillId="0" borderId="15" xfId="52" applyNumberFormat="1" applyFont="1" applyFill="1" applyBorder="1" applyAlignment="1">
      <alignment horizontal="center" vertical="center" wrapText="1"/>
      <protection/>
    </xf>
    <xf numFmtId="49" fontId="1" fillId="0" borderId="12" xfId="52" applyNumberFormat="1" applyFont="1" applyFill="1" applyBorder="1" applyAlignment="1">
      <alignment horizontal="center" vertical="center" wrapText="1"/>
      <protection/>
    </xf>
    <xf numFmtId="49" fontId="1" fillId="0" borderId="16" xfId="52" applyNumberFormat="1" applyFont="1" applyFill="1" applyBorder="1" applyAlignment="1">
      <alignment horizontal="center" vertical="center" wrapText="1"/>
      <protection/>
    </xf>
    <xf numFmtId="49" fontId="4" fillId="0" borderId="44" xfId="52" applyNumberFormat="1" applyFont="1" applyFill="1" applyBorder="1" applyAlignment="1">
      <alignment horizontal="center" vertical="center" wrapText="1"/>
      <protection/>
    </xf>
    <xf numFmtId="49" fontId="4" fillId="0" borderId="55" xfId="52" applyNumberFormat="1" applyFont="1" applyFill="1" applyBorder="1" applyAlignment="1">
      <alignment horizontal="center" vertical="center" wrapText="1"/>
      <protection/>
    </xf>
    <xf numFmtId="0" fontId="4" fillId="0" borderId="36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36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36" xfId="52" applyFont="1" applyFill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3" xfId="52" applyNumberFormat="1" applyFont="1" applyFill="1" applyBorder="1" applyAlignment="1">
      <alignment horizontal="center" vertical="center" wrapText="1"/>
      <protection/>
    </xf>
    <xf numFmtId="49" fontId="1" fillId="0" borderId="34" xfId="52" applyNumberFormat="1" applyFont="1" applyFill="1" applyBorder="1" applyAlignment="1">
      <alignment horizontal="center" vertical="center" wrapText="1"/>
      <protection/>
    </xf>
    <xf numFmtId="49" fontId="1" fillId="0" borderId="43" xfId="52" applyNumberFormat="1" applyFont="1" applyFill="1" applyBorder="1" applyAlignment="1">
      <alignment horizontal="center" vertical="center" wrapText="1"/>
      <protection/>
    </xf>
    <xf numFmtId="0" fontId="4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1" fillId="0" borderId="45" xfId="52" applyNumberFormat="1" applyFont="1" applyFill="1" applyBorder="1" applyAlignment="1">
      <alignment horizontal="center" vertical="center" wrapText="1"/>
      <protection/>
    </xf>
    <xf numFmtId="49" fontId="1" fillId="0" borderId="27" xfId="52" applyNumberFormat="1" applyFont="1" applyFill="1" applyBorder="1" applyAlignment="1">
      <alignment horizontal="center" vertical="center" wrapText="1"/>
      <protection/>
    </xf>
    <xf numFmtId="49" fontId="1" fillId="0" borderId="35" xfId="52" applyNumberFormat="1" applyFont="1" applyFill="1" applyBorder="1" applyAlignment="1">
      <alignment horizontal="center" vertical="center" wrapText="1"/>
      <protection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49" fontId="12" fillId="0" borderId="19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4" fillId="0" borderId="19" xfId="52" applyNumberFormat="1" applyFont="1" applyFill="1" applyBorder="1" applyAlignment="1">
      <alignment horizontal="center" vertical="center"/>
      <protection/>
    </xf>
    <xf numFmtId="49" fontId="4" fillId="0" borderId="37" xfId="52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4" fillId="0" borderId="20" xfId="52" applyFont="1" applyFill="1" applyBorder="1" applyAlignment="1">
      <alignment horizontal="center" vertical="center" wrapText="1"/>
      <protection/>
    </xf>
    <xf numFmtId="0" fontId="5" fillId="0" borderId="20" xfId="52" applyFont="1" applyFill="1" applyBorder="1" applyAlignment="1">
      <alignment horizontal="center" vertical="center" wrapText="1"/>
      <protection/>
    </xf>
    <xf numFmtId="0" fontId="5" fillId="0" borderId="20" xfId="52" applyFont="1" applyFill="1" applyBorder="1" applyAlignment="1">
      <alignment horizontal="center" vertical="center" wrapText="1"/>
      <protection/>
    </xf>
    <xf numFmtId="49" fontId="4" fillId="0" borderId="44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wrapText="1"/>
    </xf>
    <xf numFmtId="0" fontId="4" fillId="33" borderId="36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49" fontId="4" fillId="0" borderId="37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4" fillId="0" borderId="19" xfId="53" applyNumberFormat="1" applyFont="1" applyFill="1" applyBorder="1" applyAlignment="1">
      <alignment horizontal="center" vertical="center"/>
      <protection/>
    </xf>
    <xf numFmtId="49" fontId="4" fillId="0" borderId="37" xfId="53" applyNumberFormat="1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4" borderId="56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58" xfId="0" applyFont="1" applyFill="1" applyBorder="1" applyAlignment="1">
      <alignment horizontal="center" vertical="center" wrapText="1"/>
    </xf>
    <xf numFmtId="49" fontId="4" fillId="34" borderId="37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56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9" fontId="4" fillId="34" borderId="44" xfId="0" applyNumberFormat="1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10" xfId="56" applyFont="1" applyFill="1" applyBorder="1" applyAlignment="1">
      <alignment horizontal="center" vertical="center" wrapText="1"/>
      <protection/>
    </xf>
    <xf numFmtId="49" fontId="4" fillId="34" borderId="55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54" applyFont="1" applyFill="1" applyBorder="1" applyAlignment="1">
      <alignment horizontal="center" vertical="center" wrapText="1"/>
      <protection/>
    </xf>
    <xf numFmtId="0" fontId="5" fillId="34" borderId="10" xfId="54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3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13" xfId="56" applyFont="1" applyFill="1" applyBorder="1" applyAlignment="1">
      <alignment horizontal="center" vertical="center" wrapText="1"/>
      <protection/>
    </xf>
    <xf numFmtId="0" fontId="4" fillId="34" borderId="1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/>
    </xf>
    <xf numFmtId="0" fontId="1" fillId="34" borderId="53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49" fontId="4" fillId="34" borderId="45" xfId="0" applyNumberFormat="1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/>
    </xf>
    <xf numFmtId="49" fontId="4" fillId="34" borderId="44" xfId="0" applyNumberFormat="1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4" fillId="34" borderId="55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9" fontId="4" fillId="34" borderId="37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Орг-тех схема  русский ГИА  IX 2010" xfId="53"/>
    <cellStyle name="Обычный_Поволжское - корректировка в техн схемах" xfId="54"/>
    <cellStyle name="Обычный_Предварительные_Схемы_ГИА_2010" xfId="55"/>
    <cellStyle name="Обычный_Приложение 3 - тех схемы" xfId="56"/>
    <cellStyle name="Обычный_Проекты_Технологические_схемы_2011" xfId="57"/>
    <cellStyle name="Обычный_Тольятти_выбор_предметов_01.02.200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1"/>
  <sheetViews>
    <sheetView zoomScalePageLayoutView="0" workbookViewId="0" topLeftCell="A253">
      <selection activeCell="A238" sqref="A238:J255"/>
    </sheetView>
  </sheetViews>
  <sheetFormatPr defaultColWidth="9.140625" defaultRowHeight="12.75"/>
  <cols>
    <col min="1" max="1" width="4.7109375" style="59" customWidth="1"/>
    <col min="2" max="2" width="21.421875" style="59" customWidth="1"/>
    <col min="3" max="3" width="21.7109375" style="59" customWidth="1"/>
    <col min="4" max="4" width="22.28125" style="59" customWidth="1"/>
    <col min="5" max="6" width="5.00390625" style="59" customWidth="1"/>
    <col min="7" max="7" width="18.28125" style="59" customWidth="1"/>
    <col min="8" max="8" width="13.8515625" style="59" customWidth="1"/>
    <col min="9" max="9" width="11.28125" style="59" customWidth="1"/>
    <col min="10" max="10" width="5.8515625" style="59" customWidth="1"/>
  </cols>
  <sheetData>
    <row r="1" spans="1:10" ht="39.75" customHeight="1" thickBot="1">
      <c r="A1" s="243" t="s">
        <v>909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2" customHeight="1">
      <c r="A2" s="244" t="s">
        <v>273</v>
      </c>
      <c r="B2" s="245"/>
      <c r="C2" s="245"/>
      <c r="D2" s="245"/>
      <c r="E2" s="245"/>
      <c r="F2" s="245"/>
      <c r="G2" s="246"/>
      <c r="H2" s="246"/>
      <c r="I2" s="246"/>
      <c r="J2" s="247"/>
    </row>
    <row r="3" spans="1:10" ht="13.5" customHeight="1">
      <c r="A3" s="248" t="s">
        <v>273</v>
      </c>
      <c r="B3" s="249"/>
      <c r="C3" s="249"/>
      <c r="D3" s="249"/>
      <c r="E3" s="249"/>
      <c r="F3" s="249"/>
      <c r="G3" s="249" t="s">
        <v>274</v>
      </c>
      <c r="H3" s="249"/>
      <c r="I3" s="249"/>
      <c r="J3" s="250"/>
    </row>
    <row r="4" spans="1:10" ht="101.25" customHeight="1" thickBot="1">
      <c r="A4" s="66" t="s">
        <v>275</v>
      </c>
      <c r="B4" s="67" t="s">
        <v>276</v>
      </c>
      <c r="C4" s="67" t="s">
        <v>277</v>
      </c>
      <c r="D4" s="67" t="s">
        <v>285</v>
      </c>
      <c r="E4" s="68" t="s">
        <v>286</v>
      </c>
      <c r="F4" s="68" t="s">
        <v>287</v>
      </c>
      <c r="G4" s="67" t="s">
        <v>288</v>
      </c>
      <c r="H4" s="67" t="s">
        <v>289</v>
      </c>
      <c r="I4" s="67" t="s">
        <v>290</v>
      </c>
      <c r="J4" s="69" t="s">
        <v>291</v>
      </c>
    </row>
    <row r="5" spans="1:10" ht="24.75" customHeight="1" thickBot="1">
      <c r="A5" s="240" t="s">
        <v>861</v>
      </c>
      <c r="B5" s="241"/>
      <c r="C5" s="241"/>
      <c r="D5" s="241"/>
      <c r="E5" s="241"/>
      <c r="F5" s="241"/>
      <c r="G5" s="241"/>
      <c r="H5" s="241"/>
      <c r="I5" s="241"/>
      <c r="J5" s="242"/>
    </row>
    <row r="6" spans="1:10" ht="21.75" customHeight="1" thickBot="1">
      <c r="A6" s="260" t="s">
        <v>292</v>
      </c>
      <c r="B6" s="261"/>
      <c r="C6" s="261"/>
      <c r="D6" s="261"/>
      <c r="E6" s="261"/>
      <c r="F6" s="261"/>
      <c r="G6" s="261"/>
      <c r="H6" s="261"/>
      <c r="I6" s="261"/>
      <c r="J6" s="262"/>
    </row>
    <row r="7" spans="1:10" ht="48.75" customHeight="1">
      <c r="A7" s="251" t="s">
        <v>863</v>
      </c>
      <c r="B7" s="254" t="s">
        <v>791</v>
      </c>
      <c r="C7" s="257" t="s">
        <v>1118</v>
      </c>
      <c r="D7" s="263" t="s">
        <v>1117</v>
      </c>
      <c r="E7" s="263">
        <f>SUM(I7:I11)</f>
        <v>30</v>
      </c>
      <c r="F7" s="263">
        <v>2</v>
      </c>
      <c r="G7" s="8" t="s">
        <v>880</v>
      </c>
      <c r="H7" s="13" t="s">
        <v>293</v>
      </c>
      <c r="I7" s="8">
        <v>17</v>
      </c>
      <c r="J7" s="23">
        <v>2.5</v>
      </c>
    </row>
    <row r="8" spans="1:10" ht="44.25" customHeight="1">
      <c r="A8" s="252"/>
      <c r="B8" s="255"/>
      <c r="C8" s="258"/>
      <c r="D8" s="264"/>
      <c r="E8" s="264"/>
      <c r="F8" s="264"/>
      <c r="G8" s="1" t="s">
        <v>1133</v>
      </c>
      <c r="H8" s="1" t="s">
        <v>293</v>
      </c>
      <c r="I8" s="3">
        <v>1</v>
      </c>
      <c r="J8" s="14">
        <v>2.5</v>
      </c>
    </row>
    <row r="9" spans="1:10" ht="48" customHeight="1">
      <c r="A9" s="252"/>
      <c r="B9" s="255"/>
      <c r="C9" s="258"/>
      <c r="D9" s="264"/>
      <c r="E9" s="264"/>
      <c r="F9" s="264"/>
      <c r="G9" s="1" t="s">
        <v>910</v>
      </c>
      <c r="H9" s="1" t="s">
        <v>293</v>
      </c>
      <c r="I9" s="3">
        <v>3</v>
      </c>
      <c r="J9" s="14">
        <v>0</v>
      </c>
    </row>
    <row r="10" spans="1:10" ht="41.25" customHeight="1">
      <c r="A10" s="252"/>
      <c r="B10" s="255"/>
      <c r="C10" s="258"/>
      <c r="D10" s="264"/>
      <c r="E10" s="264"/>
      <c r="F10" s="264"/>
      <c r="G10" s="1" t="s">
        <v>911</v>
      </c>
      <c r="H10" s="1" t="s">
        <v>293</v>
      </c>
      <c r="I10" s="3">
        <v>8</v>
      </c>
      <c r="J10" s="14">
        <v>4</v>
      </c>
    </row>
    <row r="11" spans="1:10" ht="40.5" customHeight="1" thickBot="1">
      <c r="A11" s="253"/>
      <c r="B11" s="256"/>
      <c r="C11" s="259"/>
      <c r="D11" s="265"/>
      <c r="E11" s="265"/>
      <c r="F11" s="265"/>
      <c r="G11" s="4" t="s">
        <v>912</v>
      </c>
      <c r="H11" s="4" t="s">
        <v>293</v>
      </c>
      <c r="I11" s="7">
        <v>1</v>
      </c>
      <c r="J11" s="24">
        <v>3</v>
      </c>
    </row>
    <row r="12" spans="1:10" ht="24" customHeight="1" thickBot="1">
      <c r="A12" s="25"/>
      <c r="B12" s="5"/>
      <c r="C12" s="70"/>
      <c r="D12" s="26"/>
      <c r="E12" s="5">
        <f>SUM(E7)</f>
        <v>30</v>
      </c>
      <c r="F12" s="5">
        <v>2</v>
      </c>
      <c r="G12" s="26"/>
      <c r="H12" s="26"/>
      <c r="I12" s="41">
        <f>SUM(I7:I11)</f>
        <v>30</v>
      </c>
      <c r="J12" s="27"/>
    </row>
    <row r="13" spans="1:10" ht="12" customHeight="1" thickBot="1">
      <c r="A13" s="260" t="s">
        <v>297</v>
      </c>
      <c r="B13" s="261"/>
      <c r="C13" s="261"/>
      <c r="D13" s="261"/>
      <c r="E13" s="261"/>
      <c r="F13" s="261"/>
      <c r="G13" s="261"/>
      <c r="H13" s="261"/>
      <c r="I13" s="261"/>
      <c r="J13" s="262"/>
    </row>
    <row r="14" spans="1:10" ht="12.75" customHeight="1">
      <c r="A14" s="251" t="s">
        <v>942</v>
      </c>
      <c r="B14" s="269" t="s">
        <v>30</v>
      </c>
      <c r="C14" s="263" t="s">
        <v>223</v>
      </c>
      <c r="D14" s="263" t="s">
        <v>1119</v>
      </c>
      <c r="E14" s="263">
        <f>SUM(I14:I34)</f>
        <v>78</v>
      </c>
      <c r="F14" s="263">
        <v>6</v>
      </c>
      <c r="G14" s="8" t="s">
        <v>300</v>
      </c>
      <c r="H14" s="13" t="s">
        <v>293</v>
      </c>
      <c r="I14" s="8">
        <v>5</v>
      </c>
      <c r="J14" s="49">
        <v>1</v>
      </c>
    </row>
    <row r="15" spans="1:10" ht="13.5" customHeight="1">
      <c r="A15" s="252"/>
      <c r="B15" s="270"/>
      <c r="C15" s="264"/>
      <c r="D15" s="264"/>
      <c r="E15" s="264"/>
      <c r="F15" s="264"/>
      <c r="G15" s="3" t="s">
        <v>913</v>
      </c>
      <c r="H15" s="1" t="s">
        <v>293</v>
      </c>
      <c r="I15" s="3">
        <v>2</v>
      </c>
      <c r="J15" s="16">
        <v>6</v>
      </c>
    </row>
    <row r="16" spans="1:10" ht="13.5" customHeight="1">
      <c r="A16" s="252"/>
      <c r="B16" s="270"/>
      <c r="C16" s="264"/>
      <c r="D16" s="264"/>
      <c r="E16" s="264"/>
      <c r="F16" s="264"/>
      <c r="G16" s="3" t="s">
        <v>914</v>
      </c>
      <c r="H16" s="1" t="s">
        <v>293</v>
      </c>
      <c r="I16" s="3">
        <v>1</v>
      </c>
      <c r="J16" s="16">
        <v>0</v>
      </c>
    </row>
    <row r="17" spans="1:10" ht="14.25" customHeight="1">
      <c r="A17" s="252"/>
      <c r="B17" s="270"/>
      <c r="C17" s="264"/>
      <c r="D17" s="264"/>
      <c r="E17" s="264"/>
      <c r="F17" s="264"/>
      <c r="G17" s="3" t="s">
        <v>915</v>
      </c>
      <c r="H17" s="1" t="s">
        <v>293</v>
      </c>
      <c r="I17" s="3">
        <v>1</v>
      </c>
      <c r="J17" s="16">
        <v>3</v>
      </c>
    </row>
    <row r="18" spans="1:10" ht="15" customHeight="1">
      <c r="A18" s="252"/>
      <c r="B18" s="270"/>
      <c r="C18" s="264"/>
      <c r="D18" s="264"/>
      <c r="E18" s="264"/>
      <c r="F18" s="264"/>
      <c r="G18" s="3" t="s">
        <v>301</v>
      </c>
      <c r="H18" s="1" t="s">
        <v>293</v>
      </c>
      <c r="I18" s="3">
        <v>3</v>
      </c>
      <c r="J18" s="16">
        <v>0</v>
      </c>
    </row>
    <row r="19" spans="1:10" ht="15" customHeight="1">
      <c r="A19" s="252"/>
      <c r="B19" s="270"/>
      <c r="C19" s="264"/>
      <c r="D19" s="264"/>
      <c r="E19" s="264"/>
      <c r="F19" s="264"/>
      <c r="G19" s="3" t="s">
        <v>916</v>
      </c>
      <c r="H19" s="1" t="s">
        <v>293</v>
      </c>
      <c r="I19" s="3">
        <v>2</v>
      </c>
      <c r="J19" s="16">
        <v>1</v>
      </c>
    </row>
    <row r="20" spans="1:10" ht="20.25" customHeight="1">
      <c r="A20" s="252"/>
      <c r="B20" s="270"/>
      <c r="C20" s="264"/>
      <c r="D20" s="264"/>
      <c r="E20" s="264"/>
      <c r="F20" s="264"/>
      <c r="G20" s="3" t="s">
        <v>881</v>
      </c>
      <c r="H20" s="1" t="s">
        <v>293</v>
      </c>
      <c r="I20" s="3">
        <v>9</v>
      </c>
      <c r="J20" s="16">
        <v>1</v>
      </c>
    </row>
    <row r="21" spans="1:10" ht="15" customHeight="1">
      <c r="A21" s="252"/>
      <c r="B21" s="270"/>
      <c r="C21" s="264"/>
      <c r="D21" s="264"/>
      <c r="E21" s="264"/>
      <c r="F21" s="264"/>
      <c r="G21" s="3" t="s">
        <v>303</v>
      </c>
      <c r="H21" s="1" t="s">
        <v>293</v>
      </c>
      <c r="I21" s="3">
        <v>2</v>
      </c>
      <c r="J21" s="16">
        <v>3</v>
      </c>
    </row>
    <row r="22" spans="1:10" ht="15" customHeight="1">
      <c r="A22" s="252"/>
      <c r="B22" s="270"/>
      <c r="C22" s="264"/>
      <c r="D22" s="264"/>
      <c r="E22" s="264"/>
      <c r="F22" s="264"/>
      <c r="G22" s="3" t="s">
        <v>917</v>
      </c>
      <c r="H22" s="1" t="s">
        <v>293</v>
      </c>
      <c r="I22" s="3">
        <v>1</v>
      </c>
      <c r="J22" s="16">
        <v>2</v>
      </c>
    </row>
    <row r="23" spans="1:10" ht="15.75" customHeight="1">
      <c r="A23" s="252"/>
      <c r="B23" s="270"/>
      <c r="C23" s="264"/>
      <c r="D23" s="264"/>
      <c r="E23" s="264"/>
      <c r="F23" s="264"/>
      <c r="G23" s="3" t="s">
        <v>304</v>
      </c>
      <c r="H23" s="1" t="s">
        <v>293</v>
      </c>
      <c r="I23" s="3">
        <v>21</v>
      </c>
      <c r="J23" s="16">
        <v>2</v>
      </c>
    </row>
    <row r="24" spans="1:10" ht="16.5" customHeight="1">
      <c r="A24" s="252"/>
      <c r="B24" s="270"/>
      <c r="C24" s="264"/>
      <c r="D24" s="264"/>
      <c r="E24" s="264"/>
      <c r="F24" s="264"/>
      <c r="G24" s="3" t="s">
        <v>305</v>
      </c>
      <c r="H24" s="1" t="s">
        <v>293</v>
      </c>
      <c r="I24" s="3">
        <v>2</v>
      </c>
      <c r="J24" s="16">
        <v>1</v>
      </c>
    </row>
    <row r="25" spans="1:10" ht="15" customHeight="1">
      <c r="A25" s="252"/>
      <c r="B25" s="270"/>
      <c r="C25" s="264"/>
      <c r="D25" s="264"/>
      <c r="E25" s="264"/>
      <c r="F25" s="264"/>
      <c r="G25" s="1" t="s">
        <v>306</v>
      </c>
      <c r="H25" s="1" t="s">
        <v>293</v>
      </c>
      <c r="I25" s="3">
        <v>3</v>
      </c>
      <c r="J25" s="16">
        <v>2</v>
      </c>
    </row>
    <row r="26" spans="1:10" ht="15.75" customHeight="1">
      <c r="A26" s="252"/>
      <c r="B26" s="270"/>
      <c r="C26" s="264"/>
      <c r="D26" s="264"/>
      <c r="E26" s="264"/>
      <c r="F26" s="264"/>
      <c r="G26" s="1" t="s">
        <v>918</v>
      </c>
      <c r="H26" s="1" t="s">
        <v>293</v>
      </c>
      <c r="I26" s="3">
        <v>1</v>
      </c>
      <c r="J26" s="16">
        <v>1</v>
      </c>
    </row>
    <row r="27" spans="1:10" ht="14.25" customHeight="1">
      <c r="A27" s="252"/>
      <c r="B27" s="270"/>
      <c r="C27" s="264"/>
      <c r="D27" s="264"/>
      <c r="E27" s="264"/>
      <c r="F27" s="264"/>
      <c r="G27" s="1" t="s">
        <v>307</v>
      </c>
      <c r="H27" s="1" t="s">
        <v>293</v>
      </c>
      <c r="I27" s="3">
        <v>3</v>
      </c>
      <c r="J27" s="16">
        <v>3</v>
      </c>
    </row>
    <row r="28" spans="1:10" ht="12.75">
      <c r="A28" s="252"/>
      <c r="B28" s="270"/>
      <c r="C28" s="264"/>
      <c r="D28" s="264"/>
      <c r="E28" s="264"/>
      <c r="F28" s="264"/>
      <c r="G28" s="1" t="s">
        <v>919</v>
      </c>
      <c r="H28" s="1" t="s">
        <v>293</v>
      </c>
      <c r="I28" s="3">
        <v>3</v>
      </c>
      <c r="J28" s="16">
        <v>2</v>
      </c>
    </row>
    <row r="29" spans="1:10" ht="12.75">
      <c r="A29" s="252"/>
      <c r="B29" s="270"/>
      <c r="C29" s="264"/>
      <c r="D29" s="264"/>
      <c r="E29" s="264"/>
      <c r="F29" s="264"/>
      <c r="G29" s="1" t="s">
        <v>308</v>
      </c>
      <c r="H29" s="1" t="s">
        <v>293</v>
      </c>
      <c r="I29" s="3">
        <v>2</v>
      </c>
      <c r="J29" s="14">
        <v>10</v>
      </c>
    </row>
    <row r="30" spans="1:10" ht="12.75">
      <c r="A30" s="252"/>
      <c r="B30" s="270"/>
      <c r="C30" s="264"/>
      <c r="D30" s="264"/>
      <c r="E30" s="264"/>
      <c r="F30" s="264"/>
      <c r="G30" s="1" t="s">
        <v>920</v>
      </c>
      <c r="H30" s="1" t="s">
        <v>293</v>
      </c>
      <c r="I30" s="3">
        <v>3</v>
      </c>
      <c r="J30" s="14">
        <v>12</v>
      </c>
    </row>
    <row r="31" spans="1:10" ht="15.75" customHeight="1">
      <c r="A31" s="252"/>
      <c r="B31" s="270"/>
      <c r="C31" s="264"/>
      <c r="D31" s="264"/>
      <c r="E31" s="264"/>
      <c r="F31" s="264"/>
      <c r="G31" s="1" t="s">
        <v>921</v>
      </c>
      <c r="H31" s="1" t="s">
        <v>293</v>
      </c>
      <c r="I31" s="3">
        <v>4</v>
      </c>
      <c r="J31" s="14">
        <v>8</v>
      </c>
    </row>
    <row r="32" spans="1:10" ht="12.75">
      <c r="A32" s="252"/>
      <c r="B32" s="270"/>
      <c r="C32" s="264"/>
      <c r="D32" s="264"/>
      <c r="E32" s="264"/>
      <c r="F32" s="264"/>
      <c r="G32" s="1" t="s">
        <v>310</v>
      </c>
      <c r="H32" s="1" t="s">
        <v>293</v>
      </c>
      <c r="I32" s="3">
        <v>6</v>
      </c>
      <c r="J32" s="14">
        <v>10</v>
      </c>
    </row>
    <row r="33" spans="1:10" ht="12.75">
      <c r="A33" s="252"/>
      <c r="B33" s="270"/>
      <c r="C33" s="264"/>
      <c r="D33" s="264"/>
      <c r="E33" s="264"/>
      <c r="F33" s="264"/>
      <c r="G33" s="1" t="s">
        <v>311</v>
      </c>
      <c r="H33" s="1" t="s">
        <v>293</v>
      </c>
      <c r="I33" s="3">
        <v>2</v>
      </c>
      <c r="J33" s="14">
        <v>35</v>
      </c>
    </row>
    <row r="34" spans="1:10" ht="13.5" thickBot="1">
      <c r="A34" s="253"/>
      <c r="B34" s="271"/>
      <c r="C34" s="265"/>
      <c r="D34" s="265"/>
      <c r="E34" s="265"/>
      <c r="F34" s="265"/>
      <c r="G34" s="4" t="s">
        <v>922</v>
      </c>
      <c r="H34" s="4" t="s">
        <v>293</v>
      </c>
      <c r="I34" s="7">
        <v>2</v>
      </c>
      <c r="J34" s="24">
        <v>30</v>
      </c>
    </row>
    <row r="35" spans="1:10" ht="13.5" thickBot="1">
      <c r="A35" s="25"/>
      <c r="B35" s="60"/>
      <c r="C35" s="26"/>
      <c r="D35" s="26"/>
      <c r="E35" s="5">
        <f>SUM(E14)</f>
        <v>78</v>
      </c>
      <c r="F35" s="5">
        <f>SUM(F14)</f>
        <v>6</v>
      </c>
      <c r="G35" s="26"/>
      <c r="H35" s="26"/>
      <c r="I35" s="41">
        <f>SUM(I14:I34)</f>
        <v>78</v>
      </c>
      <c r="J35" s="27"/>
    </row>
    <row r="36" spans="1:10" ht="11.25" customHeight="1" thickBot="1">
      <c r="A36" s="260" t="s">
        <v>312</v>
      </c>
      <c r="B36" s="261"/>
      <c r="C36" s="261"/>
      <c r="D36" s="261"/>
      <c r="E36" s="261"/>
      <c r="F36" s="261"/>
      <c r="G36" s="261"/>
      <c r="H36" s="261"/>
      <c r="I36" s="261"/>
      <c r="J36" s="262"/>
    </row>
    <row r="37" spans="1:10" ht="12" customHeight="1">
      <c r="A37" s="275" t="s">
        <v>567</v>
      </c>
      <c r="B37" s="276" t="s">
        <v>792</v>
      </c>
      <c r="C37" s="277" t="s">
        <v>1120</v>
      </c>
      <c r="D37" s="278" t="s">
        <v>1121</v>
      </c>
      <c r="E37" s="266">
        <f>SUM(I37:I43)</f>
        <v>33</v>
      </c>
      <c r="F37" s="266">
        <v>3</v>
      </c>
      <c r="G37" s="13" t="s">
        <v>314</v>
      </c>
      <c r="H37" s="13" t="s">
        <v>293</v>
      </c>
      <c r="I37" s="8">
        <v>15</v>
      </c>
      <c r="J37" s="23">
        <v>1</v>
      </c>
    </row>
    <row r="38" spans="1:10" ht="12.75">
      <c r="A38" s="275"/>
      <c r="B38" s="276"/>
      <c r="C38" s="277"/>
      <c r="D38" s="278"/>
      <c r="E38" s="267"/>
      <c r="F38" s="267"/>
      <c r="G38" s="1" t="s">
        <v>317</v>
      </c>
      <c r="H38" s="1" t="s">
        <v>293</v>
      </c>
      <c r="I38" s="3">
        <v>1</v>
      </c>
      <c r="J38" s="14">
        <v>4</v>
      </c>
    </row>
    <row r="39" spans="1:10" ht="10.5" customHeight="1">
      <c r="A39" s="275"/>
      <c r="B39" s="276"/>
      <c r="C39" s="277"/>
      <c r="D39" s="278"/>
      <c r="E39" s="267"/>
      <c r="F39" s="267"/>
      <c r="G39" s="1" t="s">
        <v>318</v>
      </c>
      <c r="H39" s="1" t="s">
        <v>293</v>
      </c>
      <c r="I39" s="3">
        <v>3</v>
      </c>
      <c r="J39" s="14">
        <v>2</v>
      </c>
    </row>
    <row r="40" spans="1:10" ht="11.25" customHeight="1">
      <c r="A40" s="275"/>
      <c r="B40" s="276"/>
      <c r="C40" s="277"/>
      <c r="D40" s="278"/>
      <c r="E40" s="267"/>
      <c r="F40" s="267"/>
      <c r="G40" s="1" t="s">
        <v>319</v>
      </c>
      <c r="H40" s="1" t="s">
        <v>293</v>
      </c>
      <c r="I40" s="3">
        <v>1</v>
      </c>
      <c r="J40" s="14">
        <v>0</v>
      </c>
    </row>
    <row r="41" spans="1:10" ht="11.25" customHeight="1">
      <c r="A41" s="275"/>
      <c r="B41" s="276"/>
      <c r="C41" s="277"/>
      <c r="D41" s="278"/>
      <c r="E41" s="267"/>
      <c r="F41" s="267"/>
      <c r="G41" s="1" t="s">
        <v>320</v>
      </c>
      <c r="H41" s="1" t="s">
        <v>293</v>
      </c>
      <c r="I41" s="3">
        <v>1</v>
      </c>
      <c r="J41" s="14">
        <v>3</v>
      </c>
    </row>
    <row r="42" spans="1:10" ht="10.5" customHeight="1">
      <c r="A42" s="275"/>
      <c r="B42" s="276"/>
      <c r="C42" s="277"/>
      <c r="D42" s="278"/>
      <c r="E42" s="267"/>
      <c r="F42" s="267"/>
      <c r="G42" s="1" t="s">
        <v>321</v>
      </c>
      <c r="H42" s="1" t="s">
        <v>293</v>
      </c>
      <c r="I42" s="3">
        <v>7</v>
      </c>
      <c r="J42" s="14">
        <v>3</v>
      </c>
    </row>
    <row r="43" spans="1:10" ht="12.75" customHeight="1" thickBot="1">
      <c r="A43" s="275"/>
      <c r="B43" s="276"/>
      <c r="C43" s="277"/>
      <c r="D43" s="278"/>
      <c r="E43" s="268"/>
      <c r="F43" s="268"/>
      <c r="G43" s="4" t="s">
        <v>322</v>
      </c>
      <c r="H43" s="4" t="s">
        <v>293</v>
      </c>
      <c r="I43" s="7">
        <v>5</v>
      </c>
      <c r="J43" s="24">
        <v>2.5</v>
      </c>
    </row>
    <row r="44" spans="1:10" ht="11.25" customHeight="1" thickBot="1">
      <c r="A44" s="25"/>
      <c r="B44" s="5"/>
      <c r="C44" s="61"/>
      <c r="D44" s="28"/>
      <c r="E44" s="29">
        <f>SUM(E37)</f>
        <v>33</v>
      </c>
      <c r="F44" s="29">
        <f>SUM(F37)</f>
        <v>3</v>
      </c>
      <c r="G44" s="26"/>
      <c r="H44" s="26"/>
      <c r="I44" s="41">
        <f>SUM(I37:I43)</f>
        <v>33</v>
      </c>
      <c r="J44" s="27"/>
    </row>
    <row r="45" spans="1:10" ht="11.25" customHeight="1" thickBot="1">
      <c r="A45" s="260" t="s">
        <v>324</v>
      </c>
      <c r="B45" s="261"/>
      <c r="C45" s="261"/>
      <c r="D45" s="261"/>
      <c r="E45" s="261"/>
      <c r="F45" s="261"/>
      <c r="G45" s="261"/>
      <c r="H45" s="261"/>
      <c r="I45" s="261"/>
      <c r="J45" s="262"/>
    </row>
    <row r="46" spans="1:10" ht="11.25" customHeight="1">
      <c r="A46" s="251" t="s">
        <v>866</v>
      </c>
      <c r="B46" s="254" t="s">
        <v>793</v>
      </c>
      <c r="C46" s="263" t="s">
        <v>568</v>
      </c>
      <c r="D46" s="263" t="s">
        <v>569</v>
      </c>
      <c r="E46" s="279">
        <f>SUM(I46:I63)</f>
        <v>46</v>
      </c>
      <c r="F46" s="272">
        <v>4</v>
      </c>
      <c r="G46" s="13" t="s">
        <v>325</v>
      </c>
      <c r="H46" s="13" t="s">
        <v>293</v>
      </c>
      <c r="I46" s="8">
        <v>3</v>
      </c>
      <c r="J46" s="181">
        <v>4</v>
      </c>
    </row>
    <row r="47" spans="1:10" ht="12" customHeight="1">
      <c r="A47" s="252"/>
      <c r="B47" s="255"/>
      <c r="C47" s="264"/>
      <c r="D47" s="264"/>
      <c r="E47" s="273"/>
      <c r="F47" s="273"/>
      <c r="G47" s="1" t="s">
        <v>923</v>
      </c>
      <c r="H47" s="1" t="s">
        <v>293</v>
      </c>
      <c r="I47" s="3">
        <v>1</v>
      </c>
      <c r="J47" s="14">
        <v>3</v>
      </c>
    </row>
    <row r="48" spans="1:10" ht="11.25" customHeight="1">
      <c r="A48" s="252"/>
      <c r="B48" s="255"/>
      <c r="C48" s="264"/>
      <c r="D48" s="264"/>
      <c r="E48" s="273"/>
      <c r="F48" s="273"/>
      <c r="G48" s="1" t="s">
        <v>327</v>
      </c>
      <c r="H48" s="1" t="s">
        <v>293</v>
      </c>
      <c r="I48" s="3">
        <v>2</v>
      </c>
      <c r="J48" s="14">
        <v>0</v>
      </c>
    </row>
    <row r="49" spans="1:10" ht="11.25" customHeight="1">
      <c r="A49" s="252"/>
      <c r="B49" s="255"/>
      <c r="C49" s="264"/>
      <c r="D49" s="264"/>
      <c r="E49" s="273"/>
      <c r="F49" s="273"/>
      <c r="G49" s="1" t="s">
        <v>924</v>
      </c>
      <c r="H49" s="1" t="s">
        <v>293</v>
      </c>
      <c r="I49" s="3">
        <v>1</v>
      </c>
      <c r="J49" s="14">
        <v>2</v>
      </c>
    </row>
    <row r="50" spans="1:10" ht="11.25" customHeight="1">
      <c r="A50" s="252"/>
      <c r="B50" s="255"/>
      <c r="C50" s="264"/>
      <c r="D50" s="264"/>
      <c r="E50" s="273"/>
      <c r="F50" s="273"/>
      <c r="G50" s="1" t="s">
        <v>328</v>
      </c>
      <c r="H50" s="1" t="s">
        <v>293</v>
      </c>
      <c r="I50" s="3">
        <v>6</v>
      </c>
      <c r="J50" s="14">
        <v>0</v>
      </c>
    </row>
    <row r="51" spans="1:10" ht="12" customHeight="1">
      <c r="A51" s="252"/>
      <c r="B51" s="255"/>
      <c r="C51" s="264"/>
      <c r="D51" s="264"/>
      <c r="E51" s="273"/>
      <c r="F51" s="273"/>
      <c r="G51" s="1" t="s">
        <v>925</v>
      </c>
      <c r="H51" s="1" t="s">
        <v>293</v>
      </c>
      <c r="I51" s="3">
        <v>3</v>
      </c>
      <c r="J51" s="14">
        <v>1</v>
      </c>
    </row>
    <row r="52" spans="1:10" ht="11.25" customHeight="1">
      <c r="A52" s="252"/>
      <c r="B52" s="255"/>
      <c r="C52" s="264"/>
      <c r="D52" s="264"/>
      <c r="E52" s="273"/>
      <c r="F52" s="273"/>
      <c r="G52" s="1" t="s">
        <v>329</v>
      </c>
      <c r="H52" s="1" t="s">
        <v>293</v>
      </c>
      <c r="I52" s="3">
        <v>6</v>
      </c>
      <c r="J52" s="14">
        <v>1</v>
      </c>
    </row>
    <row r="53" spans="1:10" ht="11.25" customHeight="1">
      <c r="A53" s="252"/>
      <c r="B53" s="255"/>
      <c r="C53" s="264"/>
      <c r="D53" s="264"/>
      <c r="E53" s="273"/>
      <c r="F53" s="273"/>
      <c r="G53" s="1" t="s">
        <v>330</v>
      </c>
      <c r="H53" s="1" t="s">
        <v>293</v>
      </c>
      <c r="I53" s="3">
        <v>3</v>
      </c>
      <c r="J53" s="14">
        <v>3</v>
      </c>
    </row>
    <row r="54" spans="1:10" ht="12" customHeight="1">
      <c r="A54" s="252"/>
      <c r="B54" s="255"/>
      <c r="C54" s="264"/>
      <c r="D54" s="264"/>
      <c r="E54" s="273"/>
      <c r="F54" s="273"/>
      <c r="G54" s="1" t="s">
        <v>926</v>
      </c>
      <c r="H54" s="1" t="s">
        <v>293</v>
      </c>
      <c r="I54" s="3">
        <v>2</v>
      </c>
      <c r="J54" s="14">
        <v>1</v>
      </c>
    </row>
    <row r="55" spans="1:10" ht="12" customHeight="1">
      <c r="A55" s="252"/>
      <c r="B55" s="255"/>
      <c r="C55" s="264"/>
      <c r="D55" s="264"/>
      <c r="E55" s="273"/>
      <c r="F55" s="273"/>
      <c r="G55" s="1" t="s">
        <v>927</v>
      </c>
      <c r="H55" s="1" t="s">
        <v>293</v>
      </c>
      <c r="I55" s="3">
        <v>2</v>
      </c>
      <c r="J55" s="14">
        <v>4</v>
      </c>
    </row>
    <row r="56" spans="1:10" ht="13.5" customHeight="1">
      <c r="A56" s="252"/>
      <c r="B56" s="255"/>
      <c r="C56" s="264"/>
      <c r="D56" s="264"/>
      <c r="E56" s="273"/>
      <c r="F56" s="273"/>
      <c r="G56" s="1" t="s">
        <v>1334</v>
      </c>
      <c r="H56" s="1" t="s">
        <v>293</v>
      </c>
      <c r="I56" s="3">
        <v>2</v>
      </c>
      <c r="J56" s="14">
        <v>1</v>
      </c>
    </row>
    <row r="57" spans="1:10" ht="12" customHeight="1">
      <c r="A57" s="252"/>
      <c r="B57" s="255"/>
      <c r="C57" s="264"/>
      <c r="D57" s="264"/>
      <c r="E57" s="273"/>
      <c r="F57" s="273"/>
      <c r="G57" s="1" t="s">
        <v>928</v>
      </c>
      <c r="H57" s="1" t="s">
        <v>293</v>
      </c>
      <c r="I57" s="3">
        <v>2</v>
      </c>
      <c r="J57" s="14">
        <v>0</v>
      </c>
    </row>
    <row r="58" spans="1:10" ht="11.25" customHeight="1">
      <c r="A58" s="252"/>
      <c r="B58" s="255"/>
      <c r="C58" s="264"/>
      <c r="D58" s="264"/>
      <c r="E58" s="273"/>
      <c r="F58" s="273"/>
      <c r="G58" s="1" t="s">
        <v>333</v>
      </c>
      <c r="H58" s="1" t="s">
        <v>293</v>
      </c>
      <c r="I58" s="3">
        <v>1</v>
      </c>
      <c r="J58" s="14">
        <v>0</v>
      </c>
    </row>
    <row r="59" spans="1:10" ht="12" customHeight="1">
      <c r="A59" s="252"/>
      <c r="B59" s="255"/>
      <c r="C59" s="264"/>
      <c r="D59" s="264"/>
      <c r="E59" s="273"/>
      <c r="F59" s="273"/>
      <c r="G59" s="1" t="s">
        <v>336</v>
      </c>
      <c r="H59" s="1" t="s">
        <v>293</v>
      </c>
      <c r="I59" s="3">
        <v>7</v>
      </c>
      <c r="J59" s="14">
        <v>0</v>
      </c>
    </row>
    <row r="60" spans="1:10" ht="12" customHeight="1">
      <c r="A60" s="252"/>
      <c r="B60" s="255"/>
      <c r="C60" s="264"/>
      <c r="D60" s="264"/>
      <c r="E60" s="273"/>
      <c r="F60" s="273"/>
      <c r="G60" s="1" t="s">
        <v>929</v>
      </c>
      <c r="H60" s="1" t="s">
        <v>293</v>
      </c>
      <c r="I60" s="3">
        <v>2</v>
      </c>
      <c r="J60" s="14">
        <v>2</v>
      </c>
    </row>
    <row r="61" spans="1:10" ht="12" customHeight="1">
      <c r="A61" s="252"/>
      <c r="B61" s="255"/>
      <c r="C61" s="264"/>
      <c r="D61" s="264"/>
      <c r="E61" s="273"/>
      <c r="F61" s="273"/>
      <c r="G61" s="1" t="s">
        <v>930</v>
      </c>
      <c r="H61" s="1" t="s">
        <v>293</v>
      </c>
      <c r="I61" s="3">
        <v>1</v>
      </c>
      <c r="J61" s="14">
        <v>3</v>
      </c>
    </row>
    <row r="62" spans="1:10" ht="11.25" customHeight="1">
      <c r="A62" s="252"/>
      <c r="B62" s="255"/>
      <c r="C62" s="264"/>
      <c r="D62" s="264"/>
      <c r="E62" s="273"/>
      <c r="F62" s="273"/>
      <c r="G62" s="1" t="s">
        <v>338</v>
      </c>
      <c r="H62" s="1" t="s">
        <v>293</v>
      </c>
      <c r="I62" s="3">
        <v>1</v>
      </c>
      <c r="J62" s="14">
        <v>0</v>
      </c>
    </row>
    <row r="63" spans="1:10" ht="12" customHeight="1" thickBot="1">
      <c r="A63" s="253"/>
      <c r="B63" s="256"/>
      <c r="C63" s="265"/>
      <c r="D63" s="265"/>
      <c r="E63" s="274"/>
      <c r="F63" s="274"/>
      <c r="G63" s="4" t="s">
        <v>931</v>
      </c>
      <c r="H63" s="4" t="s">
        <v>293</v>
      </c>
      <c r="I63" s="7">
        <v>1</v>
      </c>
      <c r="J63" s="24">
        <v>3</v>
      </c>
    </row>
    <row r="64" spans="1:10" ht="12" customHeight="1" thickBot="1">
      <c r="A64" s="25"/>
      <c r="B64" s="5"/>
      <c r="C64" s="26"/>
      <c r="D64" s="26"/>
      <c r="E64" s="30">
        <f>SUM(E46)</f>
        <v>46</v>
      </c>
      <c r="F64" s="30">
        <f>SUM(F46)</f>
        <v>4</v>
      </c>
      <c r="G64" s="26"/>
      <c r="H64" s="26"/>
      <c r="I64" s="30">
        <f>SUM(I46:I63)</f>
        <v>46</v>
      </c>
      <c r="J64" s="27"/>
    </row>
    <row r="65" spans="1:10" ht="13.5" thickBot="1">
      <c r="A65" s="260" t="s">
        <v>339</v>
      </c>
      <c r="B65" s="261"/>
      <c r="C65" s="261"/>
      <c r="D65" s="261"/>
      <c r="E65" s="261"/>
      <c r="F65" s="261"/>
      <c r="G65" s="261"/>
      <c r="H65" s="261"/>
      <c r="I65" s="261"/>
      <c r="J65" s="262"/>
    </row>
    <row r="66" spans="1:10" ht="15.75" customHeight="1">
      <c r="A66" s="251" t="s">
        <v>867</v>
      </c>
      <c r="B66" s="254" t="s">
        <v>794</v>
      </c>
      <c r="C66" s="263" t="s">
        <v>570</v>
      </c>
      <c r="D66" s="263" t="s">
        <v>571</v>
      </c>
      <c r="E66" s="279">
        <f>SUM(I66:I83)</f>
        <v>66</v>
      </c>
      <c r="F66" s="272">
        <v>5</v>
      </c>
      <c r="G66" s="13" t="s">
        <v>1128</v>
      </c>
      <c r="H66" s="13" t="s">
        <v>293</v>
      </c>
      <c r="I66" s="13">
        <v>2</v>
      </c>
      <c r="J66" s="23">
        <v>8</v>
      </c>
    </row>
    <row r="67" spans="1:10" ht="15.75" customHeight="1">
      <c r="A67" s="252"/>
      <c r="B67" s="255"/>
      <c r="C67" s="264"/>
      <c r="D67" s="264"/>
      <c r="E67" s="273"/>
      <c r="F67" s="285"/>
      <c r="G67" s="1" t="s">
        <v>932</v>
      </c>
      <c r="H67" s="1" t="s">
        <v>293</v>
      </c>
      <c r="I67" s="1">
        <v>3</v>
      </c>
      <c r="J67" s="14">
        <v>7</v>
      </c>
    </row>
    <row r="68" spans="1:10" ht="15" customHeight="1">
      <c r="A68" s="252"/>
      <c r="B68" s="255"/>
      <c r="C68" s="264"/>
      <c r="D68" s="264"/>
      <c r="E68" s="273"/>
      <c r="F68" s="285"/>
      <c r="G68" s="1" t="s">
        <v>1325</v>
      </c>
      <c r="H68" s="1" t="s">
        <v>293</v>
      </c>
      <c r="I68" s="1">
        <v>1</v>
      </c>
      <c r="J68" s="14">
        <v>8</v>
      </c>
    </row>
    <row r="69" spans="1:10" ht="15" customHeight="1">
      <c r="A69" s="252"/>
      <c r="B69" s="255"/>
      <c r="C69" s="264"/>
      <c r="D69" s="264"/>
      <c r="E69" s="273"/>
      <c r="F69" s="285"/>
      <c r="G69" s="1" t="s">
        <v>340</v>
      </c>
      <c r="H69" s="1" t="s">
        <v>293</v>
      </c>
      <c r="I69" s="1">
        <v>3</v>
      </c>
      <c r="J69" s="14">
        <v>9</v>
      </c>
    </row>
    <row r="70" spans="1:10" ht="15" customHeight="1">
      <c r="A70" s="252"/>
      <c r="B70" s="255"/>
      <c r="C70" s="264"/>
      <c r="D70" s="264"/>
      <c r="E70" s="273"/>
      <c r="F70" s="280"/>
      <c r="G70" s="1" t="s">
        <v>341</v>
      </c>
      <c r="H70" s="1" t="s">
        <v>293</v>
      </c>
      <c r="I70" s="1">
        <v>4</v>
      </c>
      <c r="J70" s="14">
        <v>3</v>
      </c>
    </row>
    <row r="71" spans="1:10" ht="15" customHeight="1">
      <c r="A71" s="252"/>
      <c r="B71" s="255"/>
      <c r="C71" s="264"/>
      <c r="D71" s="264"/>
      <c r="E71" s="273"/>
      <c r="F71" s="280"/>
      <c r="G71" s="1" t="s">
        <v>933</v>
      </c>
      <c r="H71" s="1" t="s">
        <v>293</v>
      </c>
      <c r="I71" s="1">
        <v>1</v>
      </c>
      <c r="J71" s="14">
        <v>4</v>
      </c>
    </row>
    <row r="72" spans="1:10" ht="14.25" customHeight="1">
      <c r="A72" s="252"/>
      <c r="B72" s="255"/>
      <c r="C72" s="264"/>
      <c r="D72" s="264"/>
      <c r="E72" s="273"/>
      <c r="F72" s="280"/>
      <c r="G72" s="1" t="s">
        <v>342</v>
      </c>
      <c r="H72" s="1" t="s">
        <v>293</v>
      </c>
      <c r="I72" s="1">
        <v>1</v>
      </c>
      <c r="J72" s="14">
        <v>3</v>
      </c>
    </row>
    <row r="73" spans="1:10" ht="15" customHeight="1">
      <c r="A73" s="252"/>
      <c r="B73" s="255"/>
      <c r="C73" s="264"/>
      <c r="D73" s="264"/>
      <c r="E73" s="273"/>
      <c r="F73" s="280"/>
      <c r="G73" s="1" t="s">
        <v>343</v>
      </c>
      <c r="H73" s="1" t="s">
        <v>293</v>
      </c>
      <c r="I73" s="1">
        <v>4</v>
      </c>
      <c r="J73" s="14">
        <v>3</v>
      </c>
    </row>
    <row r="74" spans="1:10" ht="16.5" customHeight="1">
      <c r="A74" s="252"/>
      <c r="B74" s="255"/>
      <c r="C74" s="264"/>
      <c r="D74" s="264"/>
      <c r="E74" s="273"/>
      <c r="F74" s="280"/>
      <c r="G74" s="1" t="s">
        <v>344</v>
      </c>
      <c r="H74" s="1" t="s">
        <v>293</v>
      </c>
      <c r="I74" s="1">
        <v>6</v>
      </c>
      <c r="J74" s="14">
        <v>3</v>
      </c>
    </row>
    <row r="75" spans="1:10" ht="17.25" customHeight="1">
      <c r="A75" s="252"/>
      <c r="B75" s="255"/>
      <c r="C75" s="264"/>
      <c r="D75" s="264"/>
      <c r="E75" s="273"/>
      <c r="F75" s="280"/>
      <c r="G75" s="1" t="s">
        <v>345</v>
      </c>
      <c r="H75" s="1" t="s">
        <v>293</v>
      </c>
      <c r="I75" s="1">
        <v>2</v>
      </c>
      <c r="J75" s="14">
        <v>4</v>
      </c>
    </row>
    <row r="76" spans="1:10" ht="15.75" customHeight="1">
      <c r="A76" s="252"/>
      <c r="B76" s="255"/>
      <c r="C76" s="264"/>
      <c r="D76" s="264"/>
      <c r="E76" s="273"/>
      <c r="F76" s="280"/>
      <c r="G76" s="1" t="s">
        <v>1324</v>
      </c>
      <c r="H76" s="1" t="s">
        <v>293</v>
      </c>
      <c r="I76" s="1">
        <v>1</v>
      </c>
      <c r="J76" s="14">
        <v>4</v>
      </c>
    </row>
    <row r="77" spans="1:10" ht="17.25" customHeight="1">
      <c r="A77" s="252"/>
      <c r="B77" s="255"/>
      <c r="C77" s="264"/>
      <c r="D77" s="264"/>
      <c r="E77" s="273"/>
      <c r="F77" s="280"/>
      <c r="G77" s="1" t="s">
        <v>347</v>
      </c>
      <c r="H77" s="1" t="s">
        <v>293</v>
      </c>
      <c r="I77" s="1">
        <v>27</v>
      </c>
      <c r="J77" s="14">
        <v>4</v>
      </c>
    </row>
    <row r="78" spans="1:10" ht="19.5" customHeight="1">
      <c r="A78" s="252"/>
      <c r="B78" s="255"/>
      <c r="C78" s="264"/>
      <c r="D78" s="264"/>
      <c r="E78" s="273"/>
      <c r="F78" s="280"/>
      <c r="G78" s="1" t="s">
        <v>934</v>
      </c>
      <c r="H78" s="1" t="s">
        <v>293</v>
      </c>
      <c r="I78" s="1">
        <v>4</v>
      </c>
      <c r="J78" s="14">
        <v>4</v>
      </c>
    </row>
    <row r="79" spans="1:10" ht="20.25" customHeight="1">
      <c r="A79" s="252"/>
      <c r="B79" s="255"/>
      <c r="C79" s="264"/>
      <c r="D79" s="264"/>
      <c r="E79" s="273"/>
      <c r="F79" s="280"/>
      <c r="G79" s="1" t="s">
        <v>439</v>
      </c>
      <c r="H79" s="1" t="s">
        <v>293</v>
      </c>
      <c r="I79" s="1">
        <v>1</v>
      </c>
      <c r="J79" s="14">
        <v>0</v>
      </c>
    </row>
    <row r="80" spans="1:10" ht="17.25" customHeight="1">
      <c r="A80" s="252"/>
      <c r="B80" s="255"/>
      <c r="C80" s="264"/>
      <c r="D80" s="264"/>
      <c r="E80" s="273"/>
      <c r="F80" s="280"/>
      <c r="G80" s="1" t="s">
        <v>1374</v>
      </c>
      <c r="H80" s="1" t="s">
        <v>293</v>
      </c>
      <c r="I80" s="1">
        <v>2</v>
      </c>
      <c r="J80" s="14">
        <v>1</v>
      </c>
    </row>
    <row r="81" spans="1:10" ht="19.5" customHeight="1">
      <c r="A81" s="252"/>
      <c r="B81" s="264"/>
      <c r="C81" s="282"/>
      <c r="D81" s="264"/>
      <c r="E81" s="273"/>
      <c r="F81" s="280"/>
      <c r="G81" s="1" t="s">
        <v>351</v>
      </c>
      <c r="H81" s="1" t="s">
        <v>293</v>
      </c>
      <c r="I81" s="1">
        <v>1</v>
      </c>
      <c r="J81" s="14">
        <v>0</v>
      </c>
    </row>
    <row r="82" spans="1:10" ht="15.75" customHeight="1">
      <c r="A82" s="252"/>
      <c r="B82" s="264"/>
      <c r="C82" s="282"/>
      <c r="D82" s="264"/>
      <c r="E82" s="273"/>
      <c r="F82" s="280"/>
      <c r="G82" s="1" t="s">
        <v>884</v>
      </c>
      <c r="H82" s="1" t="s">
        <v>293</v>
      </c>
      <c r="I82" s="1">
        <v>1</v>
      </c>
      <c r="J82" s="14">
        <v>6</v>
      </c>
    </row>
    <row r="83" spans="1:10" ht="15.75" customHeight="1" thickBot="1">
      <c r="A83" s="253"/>
      <c r="B83" s="265"/>
      <c r="C83" s="283"/>
      <c r="D83" s="265"/>
      <c r="E83" s="274"/>
      <c r="F83" s="281"/>
      <c r="G83" s="4" t="s">
        <v>885</v>
      </c>
      <c r="H83" s="4" t="s">
        <v>293</v>
      </c>
      <c r="I83" s="4">
        <v>2</v>
      </c>
      <c r="J83" s="24">
        <v>18</v>
      </c>
    </row>
    <row r="84" spans="1:10" ht="18" customHeight="1" thickBot="1">
      <c r="A84" s="25"/>
      <c r="B84" s="26"/>
      <c r="C84" s="31"/>
      <c r="D84" s="26"/>
      <c r="E84" s="30">
        <f>SUM(E66)</f>
        <v>66</v>
      </c>
      <c r="F84" s="30">
        <f>SUM(F66)</f>
        <v>5</v>
      </c>
      <c r="G84" s="30"/>
      <c r="H84" s="30"/>
      <c r="I84" s="30">
        <f>SUM(I66:I83)</f>
        <v>66</v>
      </c>
      <c r="J84" s="27"/>
    </row>
    <row r="85" spans="1:10" ht="13.5" thickBot="1">
      <c r="A85" s="260" t="s">
        <v>352</v>
      </c>
      <c r="B85" s="261"/>
      <c r="C85" s="261"/>
      <c r="D85" s="261"/>
      <c r="E85" s="261"/>
      <c r="F85" s="261"/>
      <c r="G85" s="261"/>
      <c r="H85" s="261"/>
      <c r="I85" s="261"/>
      <c r="J85" s="262"/>
    </row>
    <row r="86" spans="1:10" ht="22.5">
      <c r="A86" s="251" t="s">
        <v>868</v>
      </c>
      <c r="B86" s="254" t="s">
        <v>795</v>
      </c>
      <c r="C86" s="263" t="s">
        <v>790</v>
      </c>
      <c r="D86" s="263" t="s">
        <v>1122</v>
      </c>
      <c r="E86" s="279">
        <f>SUM(I86:I103)</f>
        <v>55</v>
      </c>
      <c r="F86" s="272">
        <v>4</v>
      </c>
      <c r="G86" s="13" t="s">
        <v>886</v>
      </c>
      <c r="H86" s="13" t="s">
        <v>293</v>
      </c>
      <c r="I86" s="8">
        <v>10</v>
      </c>
      <c r="J86" s="167">
        <v>1</v>
      </c>
    </row>
    <row r="87" spans="1:10" ht="14.25" customHeight="1">
      <c r="A87" s="252"/>
      <c r="B87" s="255"/>
      <c r="C87" s="264"/>
      <c r="D87" s="264"/>
      <c r="E87" s="273"/>
      <c r="F87" s="280"/>
      <c r="G87" s="1" t="s">
        <v>353</v>
      </c>
      <c r="H87" s="1" t="s">
        <v>293</v>
      </c>
      <c r="I87" s="3">
        <v>2</v>
      </c>
      <c r="J87" s="16">
        <v>3</v>
      </c>
    </row>
    <row r="88" spans="1:10" ht="15" customHeight="1">
      <c r="A88" s="252"/>
      <c r="B88" s="255"/>
      <c r="C88" s="264"/>
      <c r="D88" s="264"/>
      <c r="E88" s="273"/>
      <c r="F88" s="280"/>
      <c r="G88" s="1" t="s">
        <v>797</v>
      </c>
      <c r="H88" s="1" t="s">
        <v>293</v>
      </c>
      <c r="I88" s="3">
        <v>1</v>
      </c>
      <c r="J88" s="16">
        <v>3.5</v>
      </c>
    </row>
    <row r="89" spans="1:10" ht="14.25" customHeight="1">
      <c r="A89" s="252"/>
      <c r="B89" s="255"/>
      <c r="C89" s="264"/>
      <c r="D89" s="264"/>
      <c r="E89" s="273"/>
      <c r="F89" s="280"/>
      <c r="G89" s="1" t="s">
        <v>354</v>
      </c>
      <c r="H89" s="1" t="s">
        <v>293</v>
      </c>
      <c r="I89" s="3">
        <v>2</v>
      </c>
      <c r="J89" s="16">
        <v>1</v>
      </c>
    </row>
    <row r="90" spans="1:10" ht="13.5" customHeight="1">
      <c r="A90" s="252"/>
      <c r="B90" s="255"/>
      <c r="C90" s="264"/>
      <c r="D90" s="264"/>
      <c r="E90" s="273"/>
      <c r="F90" s="280"/>
      <c r="G90" s="1" t="s">
        <v>935</v>
      </c>
      <c r="H90" s="1" t="s">
        <v>293</v>
      </c>
      <c r="I90" s="3">
        <v>1</v>
      </c>
      <c r="J90" s="16">
        <v>0</v>
      </c>
    </row>
    <row r="91" spans="1:10" ht="15.75" customHeight="1">
      <c r="A91" s="252"/>
      <c r="B91" s="255"/>
      <c r="C91" s="264"/>
      <c r="D91" s="264"/>
      <c r="E91" s="273"/>
      <c r="F91" s="280"/>
      <c r="G91" s="1" t="s">
        <v>355</v>
      </c>
      <c r="H91" s="1" t="s">
        <v>293</v>
      </c>
      <c r="I91" s="3">
        <v>5</v>
      </c>
      <c r="J91" s="16">
        <v>2.5</v>
      </c>
    </row>
    <row r="92" spans="1:10" ht="13.5" customHeight="1">
      <c r="A92" s="252"/>
      <c r="B92" s="255"/>
      <c r="C92" s="264"/>
      <c r="D92" s="264"/>
      <c r="E92" s="273"/>
      <c r="F92" s="280"/>
      <c r="G92" s="1" t="s">
        <v>1326</v>
      </c>
      <c r="H92" s="1" t="s">
        <v>293</v>
      </c>
      <c r="I92" s="3">
        <v>1</v>
      </c>
      <c r="J92" s="16">
        <v>1</v>
      </c>
    </row>
    <row r="93" spans="1:10" ht="15.75" customHeight="1">
      <c r="A93" s="252"/>
      <c r="B93" s="255"/>
      <c r="C93" s="264"/>
      <c r="D93" s="264"/>
      <c r="E93" s="273"/>
      <c r="F93" s="280"/>
      <c r="G93" s="1" t="s">
        <v>356</v>
      </c>
      <c r="H93" s="1" t="s">
        <v>293</v>
      </c>
      <c r="I93" s="3">
        <v>1</v>
      </c>
      <c r="J93" s="16">
        <v>3.5</v>
      </c>
    </row>
    <row r="94" spans="1:10" ht="14.25" customHeight="1">
      <c r="A94" s="252"/>
      <c r="B94" s="255"/>
      <c r="C94" s="264"/>
      <c r="D94" s="264"/>
      <c r="E94" s="273"/>
      <c r="F94" s="280"/>
      <c r="G94" s="1" t="s">
        <v>357</v>
      </c>
      <c r="H94" s="1" t="s">
        <v>293</v>
      </c>
      <c r="I94" s="3">
        <v>2</v>
      </c>
      <c r="J94" s="16">
        <v>2</v>
      </c>
    </row>
    <row r="95" spans="1:10" ht="13.5" customHeight="1">
      <c r="A95" s="252"/>
      <c r="B95" s="255"/>
      <c r="C95" s="264"/>
      <c r="D95" s="264"/>
      <c r="E95" s="273"/>
      <c r="F95" s="280"/>
      <c r="G95" s="1" t="s">
        <v>936</v>
      </c>
      <c r="H95" s="1" t="s">
        <v>293</v>
      </c>
      <c r="I95" s="3">
        <v>5</v>
      </c>
      <c r="J95" s="16">
        <v>1</v>
      </c>
    </row>
    <row r="96" spans="1:10" ht="15" customHeight="1">
      <c r="A96" s="252"/>
      <c r="B96" s="255"/>
      <c r="C96" s="264"/>
      <c r="D96" s="264"/>
      <c r="E96" s="273"/>
      <c r="F96" s="280"/>
      <c r="G96" s="1" t="s">
        <v>937</v>
      </c>
      <c r="H96" s="1" t="s">
        <v>293</v>
      </c>
      <c r="I96" s="3">
        <v>1</v>
      </c>
      <c r="J96" s="16">
        <v>3</v>
      </c>
    </row>
    <row r="97" spans="1:10" ht="22.5">
      <c r="A97" s="252"/>
      <c r="B97" s="255"/>
      <c r="C97" s="264"/>
      <c r="D97" s="264"/>
      <c r="E97" s="273"/>
      <c r="F97" s="280"/>
      <c r="G97" s="1" t="s">
        <v>887</v>
      </c>
      <c r="H97" s="1" t="s">
        <v>293</v>
      </c>
      <c r="I97" s="3">
        <v>1</v>
      </c>
      <c r="J97" s="16">
        <v>2</v>
      </c>
    </row>
    <row r="98" spans="1:10" ht="14.25" customHeight="1">
      <c r="A98" s="252"/>
      <c r="B98" s="255"/>
      <c r="C98" s="264"/>
      <c r="D98" s="264"/>
      <c r="E98" s="273"/>
      <c r="F98" s="280"/>
      <c r="G98" s="1" t="s">
        <v>938</v>
      </c>
      <c r="H98" s="1" t="s">
        <v>293</v>
      </c>
      <c r="I98" s="3">
        <v>1</v>
      </c>
      <c r="J98" s="16">
        <v>2.5</v>
      </c>
    </row>
    <row r="99" spans="1:10" ht="13.5" customHeight="1">
      <c r="A99" s="252"/>
      <c r="B99" s="255"/>
      <c r="C99" s="264"/>
      <c r="D99" s="264"/>
      <c r="E99" s="273"/>
      <c r="F99" s="280"/>
      <c r="G99" s="1" t="s">
        <v>939</v>
      </c>
      <c r="H99" s="1" t="s">
        <v>293</v>
      </c>
      <c r="I99" s="3">
        <v>1</v>
      </c>
      <c r="J99" s="16">
        <v>1</v>
      </c>
    </row>
    <row r="100" spans="1:10" ht="14.25" customHeight="1">
      <c r="A100" s="252"/>
      <c r="B100" s="255"/>
      <c r="C100" s="264"/>
      <c r="D100" s="264"/>
      <c r="E100" s="273"/>
      <c r="F100" s="280"/>
      <c r="G100" s="1" t="s">
        <v>940</v>
      </c>
      <c r="H100" s="1" t="s">
        <v>293</v>
      </c>
      <c r="I100" s="3">
        <v>3</v>
      </c>
      <c r="J100" s="16">
        <v>2</v>
      </c>
    </row>
    <row r="101" spans="1:10" ht="15.75" customHeight="1">
      <c r="A101" s="252"/>
      <c r="B101" s="255"/>
      <c r="C101" s="264"/>
      <c r="D101" s="264"/>
      <c r="E101" s="273"/>
      <c r="F101" s="280"/>
      <c r="G101" s="1" t="s">
        <v>358</v>
      </c>
      <c r="H101" s="1" t="s">
        <v>293</v>
      </c>
      <c r="I101" s="3">
        <v>11</v>
      </c>
      <c r="J101" s="16">
        <v>2.5</v>
      </c>
    </row>
    <row r="102" spans="1:10" ht="14.25" customHeight="1">
      <c r="A102" s="252"/>
      <c r="B102" s="255"/>
      <c r="C102" s="264"/>
      <c r="D102" s="264"/>
      <c r="E102" s="273"/>
      <c r="F102" s="280"/>
      <c r="G102" s="1" t="s">
        <v>941</v>
      </c>
      <c r="H102" s="1" t="s">
        <v>293</v>
      </c>
      <c r="I102" s="3">
        <v>5</v>
      </c>
      <c r="J102" s="16">
        <v>2</v>
      </c>
    </row>
    <row r="103" spans="1:10" ht="16.5" customHeight="1" thickBot="1">
      <c r="A103" s="253"/>
      <c r="B103" s="256"/>
      <c r="C103" s="265"/>
      <c r="D103" s="265"/>
      <c r="E103" s="274"/>
      <c r="F103" s="281"/>
      <c r="G103" s="4" t="s">
        <v>361</v>
      </c>
      <c r="H103" s="4" t="s">
        <v>293</v>
      </c>
      <c r="I103" s="7">
        <v>2</v>
      </c>
      <c r="J103" s="40">
        <v>1</v>
      </c>
    </row>
    <row r="104" spans="1:10" ht="15.75" customHeight="1" thickBot="1">
      <c r="A104" s="25"/>
      <c r="B104" s="5"/>
      <c r="C104" s="26"/>
      <c r="D104" s="26"/>
      <c r="E104" s="30">
        <f>SUM(E86)</f>
        <v>55</v>
      </c>
      <c r="F104" s="30">
        <f>SUM(F86)</f>
        <v>4</v>
      </c>
      <c r="G104" s="26"/>
      <c r="H104" s="26"/>
      <c r="I104" s="41">
        <f>SUM(I86:I103)</f>
        <v>55</v>
      </c>
      <c r="J104" s="80"/>
    </row>
    <row r="105" spans="1:10" ht="15.75" customHeight="1" thickBot="1">
      <c r="A105" s="32" t="s">
        <v>524</v>
      </c>
      <c r="B105" s="26"/>
      <c r="C105" s="26"/>
      <c r="D105" s="26"/>
      <c r="E105" s="37">
        <f>E104+E84+E64+E44+E35+E12</f>
        <v>308</v>
      </c>
      <c r="F105" s="37">
        <f>F104+F84+F64+F44+F35+F12</f>
        <v>24</v>
      </c>
      <c r="G105" s="37"/>
      <c r="H105" s="37"/>
      <c r="I105" s="37">
        <f>I104+I84+I64+I44+I35+I12</f>
        <v>308</v>
      </c>
      <c r="J105" s="38"/>
    </row>
    <row r="106" spans="1:10" ht="17.25" customHeight="1">
      <c r="A106" s="288" t="s">
        <v>888</v>
      </c>
      <c r="B106" s="289"/>
      <c r="C106" s="289"/>
      <c r="D106" s="289"/>
      <c r="E106" s="289"/>
      <c r="F106" s="289"/>
      <c r="G106" s="289"/>
      <c r="H106" s="289"/>
      <c r="I106" s="289"/>
      <c r="J106" s="290"/>
    </row>
    <row r="107" spans="1:10" ht="12.75">
      <c r="A107" s="286" t="s">
        <v>943</v>
      </c>
      <c r="B107" s="255" t="s">
        <v>796</v>
      </c>
      <c r="C107" s="284" t="s">
        <v>799</v>
      </c>
      <c r="D107" s="284" t="s">
        <v>649</v>
      </c>
      <c r="E107" s="284">
        <f>SUM(I107:I113)</f>
        <v>95</v>
      </c>
      <c r="F107" s="284">
        <f>ROUNDUP(E107/15,0)</f>
        <v>7</v>
      </c>
      <c r="G107" s="6" t="s">
        <v>1127</v>
      </c>
      <c r="H107" s="6" t="s">
        <v>363</v>
      </c>
      <c r="I107" s="6">
        <v>5</v>
      </c>
      <c r="J107" s="15">
        <v>2</v>
      </c>
    </row>
    <row r="108" spans="1:10" ht="15" customHeight="1">
      <c r="A108" s="286"/>
      <c r="B108" s="255"/>
      <c r="C108" s="284"/>
      <c r="D108" s="284"/>
      <c r="E108" s="284"/>
      <c r="F108" s="284"/>
      <c r="G108" s="6" t="s">
        <v>327</v>
      </c>
      <c r="H108" s="6" t="s">
        <v>363</v>
      </c>
      <c r="I108" s="6">
        <v>12</v>
      </c>
      <c r="J108" s="15">
        <v>2</v>
      </c>
    </row>
    <row r="109" spans="1:10" ht="15.75" customHeight="1">
      <c r="A109" s="286"/>
      <c r="B109" s="255"/>
      <c r="C109" s="284"/>
      <c r="D109" s="284"/>
      <c r="E109" s="284"/>
      <c r="F109" s="284"/>
      <c r="G109" s="6" t="s">
        <v>316</v>
      </c>
      <c r="H109" s="6" t="s">
        <v>363</v>
      </c>
      <c r="I109" s="6">
        <v>16</v>
      </c>
      <c r="J109" s="15">
        <v>2</v>
      </c>
    </row>
    <row r="110" spans="1:10" ht="14.25" customHeight="1">
      <c r="A110" s="286"/>
      <c r="B110" s="255"/>
      <c r="C110" s="284"/>
      <c r="D110" s="284"/>
      <c r="E110" s="284"/>
      <c r="F110" s="284"/>
      <c r="G110" s="6" t="s">
        <v>908</v>
      </c>
      <c r="H110" s="6" t="s">
        <v>363</v>
      </c>
      <c r="I110" s="6">
        <v>26</v>
      </c>
      <c r="J110" s="15">
        <v>1</v>
      </c>
    </row>
    <row r="111" spans="1:10" ht="14.25" customHeight="1">
      <c r="A111" s="286"/>
      <c r="B111" s="255"/>
      <c r="C111" s="284"/>
      <c r="D111" s="284"/>
      <c r="E111" s="284"/>
      <c r="F111" s="284"/>
      <c r="G111" s="6" t="s">
        <v>320</v>
      </c>
      <c r="H111" s="6" t="s">
        <v>363</v>
      </c>
      <c r="I111" s="6">
        <v>3</v>
      </c>
      <c r="J111" s="15">
        <v>4</v>
      </c>
    </row>
    <row r="112" spans="1:10" ht="16.5" customHeight="1">
      <c r="A112" s="286"/>
      <c r="B112" s="255"/>
      <c r="C112" s="284"/>
      <c r="D112" s="284"/>
      <c r="E112" s="284"/>
      <c r="F112" s="284"/>
      <c r="G112" s="6" t="s">
        <v>1129</v>
      </c>
      <c r="H112" s="6" t="s">
        <v>363</v>
      </c>
      <c r="I112" s="6">
        <v>11</v>
      </c>
      <c r="J112" s="15">
        <v>2</v>
      </c>
    </row>
    <row r="113" spans="1:10" ht="14.25" customHeight="1">
      <c r="A113" s="286"/>
      <c r="B113" s="255"/>
      <c r="C113" s="284"/>
      <c r="D113" s="284"/>
      <c r="E113" s="284"/>
      <c r="F113" s="284"/>
      <c r="G113" s="6" t="s">
        <v>357</v>
      </c>
      <c r="H113" s="6" t="s">
        <v>363</v>
      </c>
      <c r="I113" s="6">
        <v>22</v>
      </c>
      <c r="J113" s="15">
        <v>3.2</v>
      </c>
    </row>
    <row r="114" spans="1:10" ht="15" customHeight="1">
      <c r="A114" s="286" t="s">
        <v>366</v>
      </c>
      <c r="B114" s="287" t="s">
        <v>798</v>
      </c>
      <c r="C114" s="284" t="s">
        <v>650</v>
      </c>
      <c r="D114" s="284" t="s">
        <v>651</v>
      </c>
      <c r="E114" s="284">
        <f>SUM(I114:I128)</f>
        <v>91</v>
      </c>
      <c r="F114" s="284">
        <f>ROUNDUP(E114/15,0)</f>
        <v>7</v>
      </c>
      <c r="G114" s="6" t="s">
        <v>935</v>
      </c>
      <c r="H114" s="6" t="s">
        <v>363</v>
      </c>
      <c r="I114" s="6">
        <v>1</v>
      </c>
      <c r="J114" s="15">
        <v>1.8</v>
      </c>
    </row>
    <row r="115" spans="1:10" ht="15.75" customHeight="1">
      <c r="A115" s="286"/>
      <c r="B115" s="287"/>
      <c r="C115" s="284"/>
      <c r="D115" s="284"/>
      <c r="E115" s="284"/>
      <c r="F115" s="284"/>
      <c r="G115" s="6" t="s">
        <v>1130</v>
      </c>
      <c r="H115" s="6" t="s">
        <v>363</v>
      </c>
      <c r="I115" s="6">
        <v>9</v>
      </c>
      <c r="J115" s="15">
        <v>2</v>
      </c>
    </row>
    <row r="116" spans="1:10" ht="16.5" customHeight="1">
      <c r="A116" s="286"/>
      <c r="B116" s="287"/>
      <c r="C116" s="284"/>
      <c r="D116" s="284"/>
      <c r="E116" s="284"/>
      <c r="F116" s="284"/>
      <c r="G116" s="6" t="s">
        <v>653</v>
      </c>
      <c r="H116" s="6" t="s">
        <v>363</v>
      </c>
      <c r="I116" s="6">
        <v>3</v>
      </c>
      <c r="J116" s="15">
        <v>1</v>
      </c>
    </row>
    <row r="117" spans="1:10" ht="14.25" customHeight="1">
      <c r="A117" s="286"/>
      <c r="B117" s="287"/>
      <c r="C117" s="284"/>
      <c r="D117" s="284"/>
      <c r="E117" s="284"/>
      <c r="F117" s="284"/>
      <c r="G117" s="6" t="s">
        <v>1328</v>
      </c>
      <c r="H117" s="6" t="s">
        <v>363</v>
      </c>
      <c r="I117" s="6">
        <v>11</v>
      </c>
      <c r="J117" s="15">
        <v>1</v>
      </c>
    </row>
    <row r="118" spans="1:10" ht="12.75">
      <c r="A118" s="286"/>
      <c r="B118" s="287"/>
      <c r="C118" s="284"/>
      <c r="D118" s="284"/>
      <c r="E118" s="284"/>
      <c r="F118" s="284"/>
      <c r="G118" s="6" t="s">
        <v>443</v>
      </c>
      <c r="H118" s="6" t="s">
        <v>363</v>
      </c>
      <c r="I118" s="6">
        <v>22</v>
      </c>
      <c r="J118" s="15">
        <v>2</v>
      </c>
    </row>
    <row r="119" spans="1:10" ht="15" customHeight="1">
      <c r="A119" s="286"/>
      <c r="B119" s="287"/>
      <c r="C119" s="284"/>
      <c r="D119" s="284"/>
      <c r="E119" s="284"/>
      <c r="F119" s="284"/>
      <c r="G119" s="6" t="s">
        <v>1132</v>
      </c>
      <c r="H119" s="6" t="s">
        <v>363</v>
      </c>
      <c r="I119" s="6">
        <v>7</v>
      </c>
      <c r="J119" s="15">
        <v>1</v>
      </c>
    </row>
    <row r="120" spans="1:10" ht="14.25" customHeight="1">
      <c r="A120" s="286"/>
      <c r="B120" s="287"/>
      <c r="C120" s="284"/>
      <c r="D120" s="284"/>
      <c r="E120" s="284"/>
      <c r="F120" s="284"/>
      <c r="G120" s="6" t="s">
        <v>1321</v>
      </c>
      <c r="H120" s="6" t="s">
        <v>363</v>
      </c>
      <c r="I120" s="6">
        <v>4</v>
      </c>
      <c r="J120" s="15">
        <v>2</v>
      </c>
    </row>
    <row r="121" spans="1:10" ht="14.25" customHeight="1">
      <c r="A121" s="286"/>
      <c r="B121" s="287"/>
      <c r="C121" s="284"/>
      <c r="D121" s="284"/>
      <c r="E121" s="284"/>
      <c r="F121" s="284"/>
      <c r="G121" s="6" t="s">
        <v>1133</v>
      </c>
      <c r="H121" s="6" t="s">
        <v>363</v>
      </c>
      <c r="I121" s="6">
        <v>11</v>
      </c>
      <c r="J121" s="15">
        <v>1.8</v>
      </c>
    </row>
    <row r="122" spans="1:10" ht="16.5" customHeight="1">
      <c r="A122" s="286"/>
      <c r="B122" s="287"/>
      <c r="C122" s="284"/>
      <c r="D122" s="284"/>
      <c r="E122" s="284"/>
      <c r="F122" s="284"/>
      <c r="G122" s="6" t="s">
        <v>652</v>
      </c>
      <c r="H122" s="6" t="s">
        <v>363</v>
      </c>
      <c r="I122" s="6">
        <v>1</v>
      </c>
      <c r="J122" s="15">
        <v>0</v>
      </c>
    </row>
    <row r="123" spans="1:10" ht="14.25" customHeight="1">
      <c r="A123" s="286"/>
      <c r="B123" s="287"/>
      <c r="C123" s="284"/>
      <c r="D123" s="284"/>
      <c r="E123" s="284"/>
      <c r="F123" s="284"/>
      <c r="G123" s="6" t="s">
        <v>654</v>
      </c>
      <c r="H123" s="6" t="s">
        <v>363</v>
      </c>
      <c r="I123" s="6">
        <v>5</v>
      </c>
      <c r="J123" s="15">
        <v>0</v>
      </c>
    </row>
    <row r="124" spans="1:10" ht="12.75">
      <c r="A124" s="286"/>
      <c r="B124" s="287"/>
      <c r="C124" s="284"/>
      <c r="D124" s="284"/>
      <c r="E124" s="284"/>
      <c r="F124" s="284"/>
      <c r="G124" s="6" t="s">
        <v>925</v>
      </c>
      <c r="H124" s="6" t="s">
        <v>363</v>
      </c>
      <c r="I124" s="6">
        <v>1</v>
      </c>
      <c r="J124" s="15">
        <v>0</v>
      </c>
    </row>
    <row r="125" spans="1:10" ht="12.75">
      <c r="A125" s="286"/>
      <c r="B125" s="287"/>
      <c r="C125" s="284"/>
      <c r="D125" s="284"/>
      <c r="E125" s="284"/>
      <c r="F125" s="284"/>
      <c r="G125" s="6" t="s">
        <v>1329</v>
      </c>
      <c r="H125" s="6" t="s">
        <v>363</v>
      </c>
      <c r="I125" s="6">
        <v>1</v>
      </c>
      <c r="J125" s="15">
        <v>1</v>
      </c>
    </row>
    <row r="126" spans="1:10" ht="12.75">
      <c r="A126" s="286"/>
      <c r="B126" s="287"/>
      <c r="C126" s="284"/>
      <c r="D126" s="284"/>
      <c r="E126" s="284"/>
      <c r="F126" s="284"/>
      <c r="G126" s="6" t="s">
        <v>329</v>
      </c>
      <c r="H126" s="6" t="s">
        <v>363</v>
      </c>
      <c r="I126" s="6">
        <v>1</v>
      </c>
      <c r="J126" s="15">
        <v>1</v>
      </c>
    </row>
    <row r="127" spans="1:10" ht="12.75">
      <c r="A127" s="286"/>
      <c r="B127" s="287"/>
      <c r="C127" s="284"/>
      <c r="D127" s="284"/>
      <c r="E127" s="284"/>
      <c r="F127" s="284"/>
      <c r="G127" s="6" t="s">
        <v>1171</v>
      </c>
      <c r="H127" s="6" t="s">
        <v>363</v>
      </c>
      <c r="I127" s="6">
        <v>3</v>
      </c>
      <c r="J127" s="15">
        <v>1</v>
      </c>
    </row>
    <row r="128" spans="1:10" ht="12.75">
      <c r="A128" s="286"/>
      <c r="B128" s="287"/>
      <c r="C128" s="284"/>
      <c r="D128" s="284"/>
      <c r="E128" s="284"/>
      <c r="F128" s="284"/>
      <c r="G128" s="6" t="s">
        <v>1172</v>
      </c>
      <c r="H128" s="6" t="s">
        <v>363</v>
      </c>
      <c r="I128" s="6">
        <v>11</v>
      </c>
      <c r="J128" s="15">
        <v>1</v>
      </c>
    </row>
    <row r="129" spans="1:10" ht="11.25" customHeight="1">
      <c r="A129" s="286" t="s">
        <v>668</v>
      </c>
      <c r="B129" s="291" t="s">
        <v>669</v>
      </c>
      <c r="C129" s="284" t="s">
        <v>670</v>
      </c>
      <c r="D129" s="284" t="s">
        <v>671</v>
      </c>
      <c r="E129" s="284">
        <f>SUM(I129:I138)</f>
        <v>75</v>
      </c>
      <c r="F129" s="284">
        <f>ROUNDUP(E129/15,0)</f>
        <v>5</v>
      </c>
      <c r="G129" s="6" t="s">
        <v>438</v>
      </c>
      <c r="H129" s="6" t="s">
        <v>363</v>
      </c>
      <c r="I129" s="6">
        <v>1</v>
      </c>
      <c r="J129" s="15">
        <v>1.4</v>
      </c>
    </row>
    <row r="130" spans="1:10" ht="11.25" customHeight="1">
      <c r="A130" s="286"/>
      <c r="B130" s="291"/>
      <c r="C130" s="284"/>
      <c r="D130" s="284"/>
      <c r="E130" s="284"/>
      <c r="F130" s="284"/>
      <c r="G130" s="6" t="s">
        <v>655</v>
      </c>
      <c r="H130" s="6" t="s">
        <v>363</v>
      </c>
      <c r="I130" s="6">
        <v>5</v>
      </c>
      <c r="J130" s="15">
        <v>4</v>
      </c>
    </row>
    <row r="131" spans="1:10" ht="11.25" customHeight="1">
      <c r="A131" s="286"/>
      <c r="B131" s="291"/>
      <c r="C131" s="284"/>
      <c r="D131" s="284"/>
      <c r="E131" s="284"/>
      <c r="F131" s="284"/>
      <c r="G131" s="6" t="s">
        <v>439</v>
      </c>
      <c r="H131" s="6" t="s">
        <v>363</v>
      </c>
      <c r="I131" s="6">
        <v>4</v>
      </c>
      <c r="J131" s="15">
        <v>4</v>
      </c>
    </row>
    <row r="132" spans="1:10" ht="11.25" customHeight="1">
      <c r="A132" s="286"/>
      <c r="B132" s="291"/>
      <c r="C132" s="284"/>
      <c r="D132" s="284"/>
      <c r="E132" s="284"/>
      <c r="F132" s="284"/>
      <c r="G132" s="6" t="s">
        <v>656</v>
      </c>
      <c r="H132" s="6" t="s">
        <v>363</v>
      </c>
      <c r="I132" s="6">
        <v>9</v>
      </c>
      <c r="J132" s="15">
        <v>1.2</v>
      </c>
    </row>
    <row r="133" spans="1:10" ht="11.25" customHeight="1">
      <c r="A133" s="286"/>
      <c r="B133" s="291"/>
      <c r="C133" s="284"/>
      <c r="D133" s="284"/>
      <c r="E133" s="284"/>
      <c r="F133" s="284"/>
      <c r="G133" s="6" t="s">
        <v>345</v>
      </c>
      <c r="H133" s="6" t="s">
        <v>363</v>
      </c>
      <c r="I133" s="6">
        <v>7</v>
      </c>
      <c r="J133" s="15">
        <v>6</v>
      </c>
    </row>
    <row r="134" spans="1:10" ht="11.25" customHeight="1">
      <c r="A134" s="286"/>
      <c r="B134" s="291"/>
      <c r="C134" s="284"/>
      <c r="D134" s="284"/>
      <c r="E134" s="284"/>
      <c r="F134" s="284"/>
      <c r="G134" s="6" t="s">
        <v>1124</v>
      </c>
      <c r="H134" s="6" t="s">
        <v>363</v>
      </c>
      <c r="I134" s="6">
        <v>30</v>
      </c>
      <c r="J134" s="15">
        <v>0</v>
      </c>
    </row>
    <row r="135" spans="1:10" ht="12" customHeight="1">
      <c r="A135" s="286"/>
      <c r="B135" s="291"/>
      <c r="C135" s="284"/>
      <c r="D135" s="284"/>
      <c r="E135" s="284"/>
      <c r="F135" s="284"/>
      <c r="G135" s="6" t="s">
        <v>657</v>
      </c>
      <c r="H135" s="6" t="s">
        <v>363</v>
      </c>
      <c r="I135" s="6">
        <v>4</v>
      </c>
      <c r="J135" s="15">
        <v>1.8</v>
      </c>
    </row>
    <row r="136" spans="1:10" ht="11.25" customHeight="1">
      <c r="A136" s="286"/>
      <c r="B136" s="291"/>
      <c r="C136" s="284"/>
      <c r="D136" s="284"/>
      <c r="E136" s="284"/>
      <c r="F136" s="284"/>
      <c r="G136" s="6" t="s">
        <v>1125</v>
      </c>
      <c r="H136" s="6" t="s">
        <v>363</v>
      </c>
      <c r="I136" s="6">
        <v>5</v>
      </c>
      <c r="J136" s="15">
        <v>2.2</v>
      </c>
    </row>
    <row r="137" spans="1:10" ht="12" customHeight="1">
      <c r="A137" s="286"/>
      <c r="B137" s="291"/>
      <c r="C137" s="284"/>
      <c r="D137" s="284"/>
      <c r="E137" s="284"/>
      <c r="F137" s="284"/>
      <c r="G137" s="6" t="s">
        <v>440</v>
      </c>
      <c r="H137" s="6" t="s">
        <v>363</v>
      </c>
      <c r="I137" s="6">
        <v>5</v>
      </c>
      <c r="J137" s="15">
        <v>4</v>
      </c>
    </row>
    <row r="138" spans="1:10" ht="10.5" customHeight="1">
      <c r="A138" s="286"/>
      <c r="B138" s="291"/>
      <c r="C138" s="284"/>
      <c r="D138" s="284"/>
      <c r="E138" s="284"/>
      <c r="F138" s="284"/>
      <c r="G138" s="6" t="s">
        <v>332</v>
      </c>
      <c r="H138" s="6" t="s">
        <v>363</v>
      </c>
      <c r="I138" s="6">
        <v>5</v>
      </c>
      <c r="J138" s="15">
        <v>4</v>
      </c>
    </row>
    <row r="139" spans="1:10" ht="11.25" customHeight="1">
      <c r="A139" s="286" t="s">
        <v>672</v>
      </c>
      <c r="B139" s="292" t="s">
        <v>675</v>
      </c>
      <c r="C139" s="284" t="s">
        <v>673</v>
      </c>
      <c r="D139" s="284" t="s">
        <v>674</v>
      </c>
      <c r="E139" s="284">
        <f>SUM(I139:I157)</f>
        <v>89</v>
      </c>
      <c r="F139" s="284">
        <f>ROUNDUP(E139/15,0)</f>
        <v>6</v>
      </c>
      <c r="G139" s="6" t="s">
        <v>1131</v>
      </c>
      <c r="H139" s="6" t="s">
        <v>363</v>
      </c>
      <c r="I139" s="6">
        <v>3</v>
      </c>
      <c r="J139" s="15">
        <v>4</v>
      </c>
    </row>
    <row r="140" spans="1:10" ht="11.25" customHeight="1">
      <c r="A140" s="286"/>
      <c r="B140" s="284"/>
      <c r="C140" s="284"/>
      <c r="D140" s="284"/>
      <c r="E140" s="284"/>
      <c r="F140" s="284"/>
      <c r="G140" s="6" t="s">
        <v>319</v>
      </c>
      <c r="H140" s="6" t="s">
        <v>363</v>
      </c>
      <c r="I140" s="6">
        <v>10</v>
      </c>
      <c r="J140" s="15">
        <v>2.2</v>
      </c>
    </row>
    <row r="141" spans="1:10" ht="10.5" customHeight="1">
      <c r="A141" s="286"/>
      <c r="B141" s="284"/>
      <c r="C141" s="284"/>
      <c r="D141" s="284"/>
      <c r="E141" s="284"/>
      <c r="F141" s="284"/>
      <c r="G141" s="6" t="s">
        <v>328</v>
      </c>
      <c r="H141" s="6" t="s">
        <v>363</v>
      </c>
      <c r="I141" s="6">
        <v>3</v>
      </c>
      <c r="J141" s="15">
        <v>3</v>
      </c>
    </row>
    <row r="142" spans="1:10" ht="12" customHeight="1">
      <c r="A142" s="286"/>
      <c r="B142" s="284"/>
      <c r="C142" s="284"/>
      <c r="D142" s="284"/>
      <c r="E142" s="284"/>
      <c r="F142" s="284"/>
      <c r="G142" s="6" t="s">
        <v>658</v>
      </c>
      <c r="H142" s="6" t="s">
        <v>363</v>
      </c>
      <c r="I142" s="6">
        <v>1</v>
      </c>
      <c r="J142" s="15">
        <v>2.2</v>
      </c>
    </row>
    <row r="143" spans="1:10" ht="11.25" customHeight="1">
      <c r="A143" s="286"/>
      <c r="B143" s="284"/>
      <c r="C143" s="284"/>
      <c r="D143" s="284"/>
      <c r="E143" s="284"/>
      <c r="F143" s="284"/>
      <c r="G143" s="6" t="s">
        <v>659</v>
      </c>
      <c r="H143" s="6" t="s">
        <v>363</v>
      </c>
      <c r="I143" s="6">
        <v>2</v>
      </c>
      <c r="J143" s="15">
        <v>1</v>
      </c>
    </row>
    <row r="144" spans="1:10" ht="11.25" customHeight="1">
      <c r="A144" s="286"/>
      <c r="B144" s="284"/>
      <c r="C144" s="284"/>
      <c r="D144" s="284"/>
      <c r="E144" s="284"/>
      <c r="F144" s="284"/>
      <c r="G144" s="6" t="s">
        <v>1322</v>
      </c>
      <c r="H144" s="6" t="s">
        <v>363</v>
      </c>
      <c r="I144" s="6">
        <v>10</v>
      </c>
      <c r="J144" s="15">
        <v>3</v>
      </c>
    </row>
    <row r="145" spans="1:10" ht="10.5" customHeight="1">
      <c r="A145" s="286"/>
      <c r="B145" s="284"/>
      <c r="C145" s="284"/>
      <c r="D145" s="284"/>
      <c r="E145" s="284"/>
      <c r="F145" s="284"/>
      <c r="G145" s="6" t="s">
        <v>660</v>
      </c>
      <c r="H145" s="6" t="s">
        <v>363</v>
      </c>
      <c r="I145" s="6">
        <v>5</v>
      </c>
      <c r="J145" s="15">
        <v>1</v>
      </c>
    </row>
    <row r="146" spans="1:10" ht="12.75">
      <c r="A146" s="286"/>
      <c r="B146" s="284"/>
      <c r="C146" s="284"/>
      <c r="D146" s="284"/>
      <c r="E146" s="284"/>
      <c r="F146" s="284"/>
      <c r="G146" s="6" t="s">
        <v>1330</v>
      </c>
      <c r="H146" s="6" t="s">
        <v>363</v>
      </c>
      <c r="I146" s="6">
        <v>3</v>
      </c>
      <c r="J146" s="15">
        <v>2.2</v>
      </c>
    </row>
    <row r="147" spans="1:10" ht="11.25" customHeight="1">
      <c r="A147" s="286"/>
      <c r="B147" s="284"/>
      <c r="C147" s="284"/>
      <c r="D147" s="284"/>
      <c r="E147" s="284"/>
      <c r="F147" s="284"/>
      <c r="G147" s="6" t="s">
        <v>661</v>
      </c>
      <c r="H147" s="6" t="s">
        <v>363</v>
      </c>
      <c r="I147" s="6">
        <v>3</v>
      </c>
      <c r="J147" s="15">
        <v>3</v>
      </c>
    </row>
    <row r="148" spans="1:10" ht="11.25" customHeight="1">
      <c r="A148" s="286"/>
      <c r="B148" s="284"/>
      <c r="C148" s="284"/>
      <c r="D148" s="284"/>
      <c r="E148" s="284"/>
      <c r="F148" s="284"/>
      <c r="G148" s="6" t="s">
        <v>1134</v>
      </c>
      <c r="H148" s="6" t="s">
        <v>363</v>
      </c>
      <c r="I148" s="6">
        <v>6</v>
      </c>
      <c r="J148" s="15">
        <v>2.2</v>
      </c>
    </row>
    <row r="149" spans="1:10" ht="12.75">
      <c r="A149" s="286"/>
      <c r="B149" s="284"/>
      <c r="C149" s="284"/>
      <c r="D149" s="284"/>
      <c r="E149" s="284"/>
      <c r="F149" s="284"/>
      <c r="G149" s="6" t="s">
        <v>662</v>
      </c>
      <c r="H149" s="6" t="s">
        <v>363</v>
      </c>
      <c r="I149" s="6">
        <v>1</v>
      </c>
      <c r="J149" s="15">
        <v>1</v>
      </c>
    </row>
    <row r="150" spans="1:10" ht="9.75" customHeight="1">
      <c r="A150" s="286"/>
      <c r="B150" s="284"/>
      <c r="C150" s="284"/>
      <c r="D150" s="284"/>
      <c r="E150" s="284"/>
      <c r="F150" s="284"/>
      <c r="G150" s="6" t="s">
        <v>1323</v>
      </c>
      <c r="H150" s="6" t="s">
        <v>363</v>
      </c>
      <c r="I150" s="6">
        <v>4</v>
      </c>
      <c r="J150" s="15">
        <v>1</v>
      </c>
    </row>
    <row r="151" spans="1:10" ht="11.25" customHeight="1">
      <c r="A151" s="286"/>
      <c r="B151" s="284"/>
      <c r="C151" s="284"/>
      <c r="D151" s="284"/>
      <c r="E151" s="284"/>
      <c r="F151" s="284"/>
      <c r="G151" s="6" t="s">
        <v>1135</v>
      </c>
      <c r="H151" s="6" t="s">
        <v>363</v>
      </c>
      <c r="I151" s="6">
        <v>4</v>
      </c>
      <c r="J151" s="15">
        <v>3</v>
      </c>
    </row>
    <row r="152" spans="1:10" ht="12" customHeight="1">
      <c r="A152" s="286"/>
      <c r="B152" s="284"/>
      <c r="C152" s="284"/>
      <c r="D152" s="284"/>
      <c r="E152" s="284"/>
      <c r="F152" s="284"/>
      <c r="G152" s="6" t="s">
        <v>1324</v>
      </c>
      <c r="H152" s="6" t="s">
        <v>363</v>
      </c>
      <c r="I152" s="6">
        <v>2</v>
      </c>
      <c r="J152" s="15">
        <v>1.5</v>
      </c>
    </row>
    <row r="153" spans="1:10" ht="12" customHeight="1">
      <c r="A153" s="286"/>
      <c r="B153" s="284"/>
      <c r="C153" s="284"/>
      <c r="D153" s="284"/>
      <c r="E153" s="284"/>
      <c r="F153" s="284"/>
      <c r="G153" s="6" t="s">
        <v>916</v>
      </c>
      <c r="H153" s="6" t="s">
        <v>363</v>
      </c>
      <c r="I153" s="6">
        <v>5</v>
      </c>
      <c r="J153" s="15">
        <v>1</v>
      </c>
    </row>
    <row r="154" spans="1:10" ht="12" customHeight="1">
      <c r="A154" s="286"/>
      <c r="B154" s="284"/>
      <c r="C154" s="284"/>
      <c r="D154" s="284"/>
      <c r="E154" s="284"/>
      <c r="F154" s="284"/>
      <c r="G154" s="6" t="s">
        <v>926</v>
      </c>
      <c r="H154" s="6" t="s">
        <v>363</v>
      </c>
      <c r="I154" s="6">
        <v>2</v>
      </c>
      <c r="J154" s="15">
        <v>1</v>
      </c>
    </row>
    <row r="155" spans="1:10" ht="11.25" customHeight="1">
      <c r="A155" s="286"/>
      <c r="B155" s="284"/>
      <c r="C155" s="284"/>
      <c r="D155" s="284"/>
      <c r="E155" s="284"/>
      <c r="F155" s="284"/>
      <c r="G155" s="6" t="s">
        <v>356</v>
      </c>
      <c r="H155" s="6" t="s">
        <v>363</v>
      </c>
      <c r="I155" s="6">
        <v>14</v>
      </c>
      <c r="J155" s="15">
        <v>3.4</v>
      </c>
    </row>
    <row r="156" spans="1:10" ht="11.25" customHeight="1">
      <c r="A156" s="286"/>
      <c r="B156" s="284"/>
      <c r="C156" s="284"/>
      <c r="D156" s="284"/>
      <c r="E156" s="284"/>
      <c r="F156" s="284"/>
      <c r="G156" s="6" t="s">
        <v>442</v>
      </c>
      <c r="H156" s="6" t="s">
        <v>363</v>
      </c>
      <c r="I156" s="6">
        <v>9</v>
      </c>
      <c r="J156" s="15">
        <v>3</v>
      </c>
    </row>
    <row r="157" spans="1:10" ht="19.5" customHeight="1">
      <c r="A157" s="286"/>
      <c r="B157" s="284"/>
      <c r="C157" s="284"/>
      <c r="D157" s="284"/>
      <c r="E157" s="284"/>
      <c r="F157" s="284"/>
      <c r="G157" s="6" t="s">
        <v>945</v>
      </c>
      <c r="H157" s="6" t="s">
        <v>363</v>
      </c>
      <c r="I157" s="6">
        <v>2</v>
      </c>
      <c r="J157" s="15">
        <v>2</v>
      </c>
    </row>
    <row r="158" spans="1:10" ht="12.75">
      <c r="A158" s="286" t="s">
        <v>676</v>
      </c>
      <c r="B158" s="291" t="s">
        <v>678</v>
      </c>
      <c r="C158" s="284" t="s">
        <v>525</v>
      </c>
      <c r="D158" s="284" t="s">
        <v>677</v>
      </c>
      <c r="E158" s="284">
        <f>SUM(I158:I169)</f>
        <v>103</v>
      </c>
      <c r="F158" s="284">
        <f>ROUNDUP(E158/15,0)</f>
        <v>7</v>
      </c>
      <c r="G158" s="6" t="s">
        <v>663</v>
      </c>
      <c r="H158" s="6" t="s">
        <v>363</v>
      </c>
      <c r="I158" s="6">
        <v>11</v>
      </c>
      <c r="J158" s="15">
        <v>2.7</v>
      </c>
    </row>
    <row r="159" spans="1:10" ht="12.75">
      <c r="A159" s="286"/>
      <c r="B159" s="291"/>
      <c r="C159" s="284"/>
      <c r="D159" s="284"/>
      <c r="E159" s="284"/>
      <c r="F159" s="284"/>
      <c r="G159" s="6" t="s">
        <v>664</v>
      </c>
      <c r="H159" s="6" t="s">
        <v>363</v>
      </c>
      <c r="I159" s="6">
        <v>5</v>
      </c>
      <c r="J159" s="15">
        <v>2.7</v>
      </c>
    </row>
    <row r="160" spans="1:10" ht="13.5" customHeight="1">
      <c r="A160" s="286"/>
      <c r="B160" s="291"/>
      <c r="C160" s="284"/>
      <c r="D160" s="284"/>
      <c r="E160" s="284"/>
      <c r="F160" s="284"/>
      <c r="G160" s="6" t="s">
        <v>1325</v>
      </c>
      <c r="H160" s="6" t="s">
        <v>363</v>
      </c>
      <c r="I160" s="6">
        <v>7</v>
      </c>
      <c r="J160" s="15">
        <v>1.4</v>
      </c>
    </row>
    <row r="161" spans="1:10" ht="15" customHeight="1">
      <c r="A161" s="286"/>
      <c r="B161" s="291"/>
      <c r="C161" s="284"/>
      <c r="D161" s="284"/>
      <c r="E161" s="284"/>
      <c r="F161" s="284"/>
      <c r="G161" s="6" t="s">
        <v>1332</v>
      </c>
      <c r="H161" s="6" t="s">
        <v>363</v>
      </c>
      <c r="I161" s="6">
        <v>14</v>
      </c>
      <c r="J161" s="15">
        <v>1.6</v>
      </c>
    </row>
    <row r="162" spans="1:10" ht="12.75">
      <c r="A162" s="286"/>
      <c r="B162" s="291"/>
      <c r="C162" s="284"/>
      <c r="D162" s="284"/>
      <c r="E162" s="284"/>
      <c r="F162" s="284"/>
      <c r="G162" s="6" t="s">
        <v>302</v>
      </c>
      <c r="H162" s="6" t="s">
        <v>363</v>
      </c>
      <c r="I162" s="6">
        <v>4</v>
      </c>
      <c r="J162" s="15">
        <v>1.4</v>
      </c>
    </row>
    <row r="163" spans="1:10" ht="14.25" customHeight="1">
      <c r="A163" s="286"/>
      <c r="B163" s="291"/>
      <c r="C163" s="284"/>
      <c r="D163" s="284"/>
      <c r="E163" s="284"/>
      <c r="F163" s="284"/>
      <c r="G163" s="6" t="s">
        <v>346</v>
      </c>
      <c r="H163" s="6" t="s">
        <v>363</v>
      </c>
      <c r="I163" s="6">
        <v>6</v>
      </c>
      <c r="J163" s="15">
        <v>3</v>
      </c>
    </row>
    <row r="164" spans="1:10" ht="13.5" customHeight="1">
      <c r="A164" s="286"/>
      <c r="B164" s="291"/>
      <c r="C164" s="284"/>
      <c r="D164" s="284"/>
      <c r="E164" s="284"/>
      <c r="F164" s="284"/>
      <c r="G164" s="6" t="s">
        <v>331</v>
      </c>
      <c r="H164" s="6" t="s">
        <v>363</v>
      </c>
      <c r="I164" s="6">
        <v>11</v>
      </c>
      <c r="J164" s="15">
        <v>1</v>
      </c>
    </row>
    <row r="165" spans="1:10" ht="14.25" customHeight="1">
      <c r="A165" s="286"/>
      <c r="B165" s="291"/>
      <c r="C165" s="284"/>
      <c r="D165" s="284"/>
      <c r="E165" s="284"/>
      <c r="F165" s="284"/>
      <c r="G165" s="6" t="s">
        <v>665</v>
      </c>
      <c r="H165" s="6" t="s">
        <v>363</v>
      </c>
      <c r="I165" s="6">
        <v>2</v>
      </c>
      <c r="J165" s="15">
        <v>1</v>
      </c>
    </row>
    <row r="166" spans="1:10" ht="14.25" customHeight="1">
      <c r="A166" s="286"/>
      <c r="B166" s="291"/>
      <c r="C166" s="284"/>
      <c r="D166" s="284"/>
      <c r="E166" s="284"/>
      <c r="F166" s="284"/>
      <c r="G166" s="6" t="s">
        <v>1326</v>
      </c>
      <c r="H166" s="6" t="s">
        <v>363</v>
      </c>
      <c r="I166" s="6">
        <v>3</v>
      </c>
      <c r="J166" s="15">
        <v>0</v>
      </c>
    </row>
    <row r="167" spans="1:10" ht="12.75">
      <c r="A167" s="286"/>
      <c r="B167" s="291"/>
      <c r="C167" s="284"/>
      <c r="D167" s="284"/>
      <c r="E167" s="284"/>
      <c r="F167" s="284"/>
      <c r="G167" s="6" t="s">
        <v>1333</v>
      </c>
      <c r="H167" s="6" t="s">
        <v>363</v>
      </c>
      <c r="I167" s="6">
        <v>19</v>
      </c>
      <c r="J167" s="15">
        <v>1</v>
      </c>
    </row>
    <row r="168" spans="1:10" ht="14.25" customHeight="1">
      <c r="A168" s="286"/>
      <c r="B168" s="291"/>
      <c r="C168" s="284"/>
      <c r="D168" s="284"/>
      <c r="E168" s="284"/>
      <c r="F168" s="284"/>
      <c r="G168" s="6" t="s">
        <v>1327</v>
      </c>
      <c r="H168" s="6" t="s">
        <v>363</v>
      </c>
      <c r="I168" s="6">
        <v>4</v>
      </c>
      <c r="J168" s="15">
        <v>2.7</v>
      </c>
    </row>
    <row r="169" spans="1:10" ht="14.25" customHeight="1">
      <c r="A169" s="286"/>
      <c r="B169" s="291"/>
      <c r="C169" s="284"/>
      <c r="D169" s="284"/>
      <c r="E169" s="284"/>
      <c r="F169" s="284"/>
      <c r="G169" s="6" t="s">
        <v>1334</v>
      </c>
      <c r="H169" s="6" t="s">
        <v>363</v>
      </c>
      <c r="I169" s="6">
        <v>17</v>
      </c>
      <c r="J169" s="15">
        <v>2</v>
      </c>
    </row>
    <row r="170" spans="1:10" ht="15" customHeight="1">
      <c r="A170" s="286" t="s">
        <v>946</v>
      </c>
      <c r="B170" s="291" t="s">
        <v>681</v>
      </c>
      <c r="C170" s="284" t="s">
        <v>679</v>
      </c>
      <c r="D170" s="284" t="s">
        <v>680</v>
      </c>
      <c r="E170" s="284">
        <f>SUM(I170:I180)</f>
        <v>60</v>
      </c>
      <c r="F170" s="284">
        <f>ROUNDUP(E170/15,0)</f>
        <v>4</v>
      </c>
      <c r="G170" s="6" t="s">
        <v>349</v>
      </c>
      <c r="H170" s="6" t="s">
        <v>363</v>
      </c>
      <c r="I170" s="6">
        <v>1</v>
      </c>
      <c r="J170" s="15">
        <v>3</v>
      </c>
    </row>
    <row r="171" spans="1:10" ht="13.5" customHeight="1">
      <c r="A171" s="286"/>
      <c r="B171" s="291"/>
      <c r="C171" s="284"/>
      <c r="D171" s="284"/>
      <c r="E171" s="284"/>
      <c r="F171" s="284"/>
      <c r="G171" s="6" t="s">
        <v>744</v>
      </c>
      <c r="H171" s="6" t="s">
        <v>363</v>
      </c>
      <c r="I171" s="6">
        <v>3</v>
      </c>
      <c r="J171" s="15">
        <v>2.2</v>
      </c>
    </row>
    <row r="172" spans="1:10" ht="12.75">
      <c r="A172" s="286"/>
      <c r="B172" s="291"/>
      <c r="C172" s="284"/>
      <c r="D172" s="284"/>
      <c r="E172" s="284"/>
      <c r="F172" s="284"/>
      <c r="G172" s="6" t="s">
        <v>1126</v>
      </c>
      <c r="H172" s="6" t="s">
        <v>363</v>
      </c>
      <c r="I172" s="6">
        <v>15</v>
      </c>
      <c r="J172" s="15">
        <v>3.8</v>
      </c>
    </row>
    <row r="173" spans="1:10" ht="13.5" customHeight="1">
      <c r="A173" s="286"/>
      <c r="B173" s="291"/>
      <c r="C173" s="284"/>
      <c r="D173" s="284"/>
      <c r="E173" s="284"/>
      <c r="F173" s="284"/>
      <c r="G173" s="6" t="s">
        <v>907</v>
      </c>
      <c r="H173" s="6" t="s">
        <v>363</v>
      </c>
      <c r="I173" s="6">
        <v>4</v>
      </c>
      <c r="J173" s="15">
        <v>3.8</v>
      </c>
    </row>
    <row r="174" spans="1:10" ht="14.25" customHeight="1">
      <c r="A174" s="286"/>
      <c r="B174" s="291"/>
      <c r="C174" s="284"/>
      <c r="D174" s="284"/>
      <c r="E174" s="284"/>
      <c r="F174" s="284"/>
      <c r="G174" s="6" t="s">
        <v>350</v>
      </c>
      <c r="H174" s="6" t="s">
        <v>363</v>
      </c>
      <c r="I174" s="6">
        <v>13</v>
      </c>
      <c r="J174" s="15">
        <v>4</v>
      </c>
    </row>
    <row r="175" spans="1:10" ht="12.75">
      <c r="A175" s="286"/>
      <c r="B175" s="291"/>
      <c r="C175" s="284"/>
      <c r="D175" s="284"/>
      <c r="E175" s="284"/>
      <c r="F175" s="284"/>
      <c r="G175" s="6" t="s">
        <v>317</v>
      </c>
      <c r="H175" s="6" t="s">
        <v>363</v>
      </c>
      <c r="I175" s="6">
        <v>5</v>
      </c>
      <c r="J175" s="15">
        <v>4</v>
      </c>
    </row>
    <row r="176" spans="1:10" ht="12.75">
      <c r="A176" s="286"/>
      <c r="B176" s="291"/>
      <c r="C176" s="284"/>
      <c r="D176" s="284"/>
      <c r="E176" s="284"/>
      <c r="F176" s="284"/>
      <c r="G176" s="6" t="s">
        <v>1123</v>
      </c>
      <c r="H176" s="6" t="s">
        <v>363</v>
      </c>
      <c r="I176" s="6">
        <v>10</v>
      </c>
      <c r="J176" s="15">
        <v>2.4</v>
      </c>
    </row>
    <row r="177" spans="1:10" ht="12.75">
      <c r="A177" s="286"/>
      <c r="B177" s="291"/>
      <c r="C177" s="284"/>
      <c r="D177" s="284"/>
      <c r="E177" s="284"/>
      <c r="F177" s="284"/>
      <c r="G177" s="6" t="s">
        <v>1128</v>
      </c>
      <c r="H177" s="6" t="s">
        <v>363</v>
      </c>
      <c r="I177" s="6">
        <v>3</v>
      </c>
      <c r="J177" s="15">
        <v>5</v>
      </c>
    </row>
    <row r="178" spans="1:10" ht="12.75">
      <c r="A178" s="286"/>
      <c r="B178" s="291"/>
      <c r="C178" s="284"/>
      <c r="D178" s="284"/>
      <c r="E178" s="284"/>
      <c r="F178" s="284"/>
      <c r="G178" s="6" t="s">
        <v>932</v>
      </c>
      <c r="H178" s="6" t="s">
        <v>363</v>
      </c>
      <c r="I178" s="6">
        <v>3</v>
      </c>
      <c r="J178" s="15">
        <v>4</v>
      </c>
    </row>
    <row r="179" spans="1:10" ht="12.75">
      <c r="A179" s="286"/>
      <c r="B179" s="291"/>
      <c r="C179" s="284"/>
      <c r="D179" s="284"/>
      <c r="E179" s="284"/>
      <c r="F179" s="284"/>
      <c r="G179" s="6" t="s">
        <v>666</v>
      </c>
      <c r="H179" s="6" t="s">
        <v>363</v>
      </c>
      <c r="I179" s="6">
        <v>1</v>
      </c>
      <c r="J179" s="15">
        <v>4</v>
      </c>
    </row>
    <row r="180" spans="1:10" ht="13.5" thickBot="1">
      <c r="A180" s="294"/>
      <c r="B180" s="295"/>
      <c r="C180" s="293"/>
      <c r="D180" s="293"/>
      <c r="E180" s="293"/>
      <c r="F180" s="293"/>
      <c r="G180" s="74" t="s">
        <v>667</v>
      </c>
      <c r="H180" s="74" t="s">
        <v>363</v>
      </c>
      <c r="I180" s="74">
        <v>2</v>
      </c>
      <c r="J180" s="182">
        <v>1</v>
      </c>
    </row>
    <row r="181" spans="1:10" ht="13.5" thickBot="1">
      <c r="A181" s="75" t="s">
        <v>524</v>
      </c>
      <c r="B181" s="76"/>
      <c r="C181" s="76"/>
      <c r="D181" s="76"/>
      <c r="E181" s="77">
        <f>SUM(E107:E180)</f>
        <v>513</v>
      </c>
      <c r="F181" s="77">
        <f>SUM(F107:F180)</f>
        <v>36</v>
      </c>
      <c r="G181" s="77"/>
      <c r="H181" s="77"/>
      <c r="I181" s="77">
        <f>SUM(I107:I180)</f>
        <v>513</v>
      </c>
      <c r="J181" s="78"/>
    </row>
    <row r="182" spans="1:10" ht="17.25" customHeight="1" thickBot="1">
      <c r="A182" s="240" t="s">
        <v>1335</v>
      </c>
      <c r="B182" s="241"/>
      <c r="C182" s="241"/>
      <c r="D182" s="241"/>
      <c r="E182" s="241"/>
      <c r="F182" s="241"/>
      <c r="G182" s="241"/>
      <c r="H182" s="241"/>
      <c r="I182" s="241"/>
      <c r="J182" s="242"/>
    </row>
    <row r="183" spans="1:10" ht="18" customHeight="1">
      <c r="A183" s="298" t="s">
        <v>547</v>
      </c>
      <c r="B183" s="300" t="s">
        <v>692</v>
      </c>
      <c r="C183" s="296" t="s">
        <v>256</v>
      </c>
      <c r="D183" s="296" t="s">
        <v>257</v>
      </c>
      <c r="E183" s="296">
        <f>SUM(I183:I194)</f>
        <v>47</v>
      </c>
      <c r="F183" s="296">
        <v>4</v>
      </c>
      <c r="G183" s="8" t="s">
        <v>1371</v>
      </c>
      <c r="H183" s="8" t="s">
        <v>368</v>
      </c>
      <c r="I183" s="8">
        <v>7</v>
      </c>
      <c r="J183" s="49">
        <v>10</v>
      </c>
    </row>
    <row r="184" spans="1:10" ht="39" customHeight="1">
      <c r="A184" s="298"/>
      <c r="B184" s="296"/>
      <c r="C184" s="296"/>
      <c r="D184" s="296"/>
      <c r="E184" s="296"/>
      <c r="F184" s="296"/>
      <c r="G184" s="3" t="s">
        <v>1372</v>
      </c>
      <c r="H184" s="3" t="s">
        <v>368</v>
      </c>
      <c r="I184" s="3">
        <v>8</v>
      </c>
      <c r="J184" s="16">
        <v>4</v>
      </c>
    </row>
    <row r="185" spans="1:10" ht="39" customHeight="1">
      <c r="A185" s="298"/>
      <c r="B185" s="296"/>
      <c r="C185" s="296"/>
      <c r="D185" s="296"/>
      <c r="E185" s="296"/>
      <c r="F185" s="296"/>
      <c r="G185" s="3" t="s">
        <v>1373</v>
      </c>
      <c r="H185" s="3" t="s">
        <v>368</v>
      </c>
      <c r="I185" s="3">
        <v>8</v>
      </c>
      <c r="J185" s="16">
        <v>2</v>
      </c>
    </row>
    <row r="186" spans="1:10" ht="20.25" customHeight="1">
      <c r="A186" s="298"/>
      <c r="B186" s="296"/>
      <c r="C186" s="296"/>
      <c r="D186" s="296"/>
      <c r="E186" s="296"/>
      <c r="F186" s="296"/>
      <c r="G186" s="3" t="s">
        <v>1126</v>
      </c>
      <c r="H186" s="3" t="s">
        <v>368</v>
      </c>
      <c r="I186" s="3">
        <v>5</v>
      </c>
      <c r="J186" s="16">
        <v>1</v>
      </c>
    </row>
    <row r="187" spans="1:10" ht="16.5" customHeight="1">
      <c r="A187" s="298"/>
      <c r="B187" s="296"/>
      <c r="C187" s="296"/>
      <c r="D187" s="296"/>
      <c r="E187" s="296"/>
      <c r="F187" s="296"/>
      <c r="G187" s="3" t="s">
        <v>750</v>
      </c>
      <c r="H187" s="3" t="s">
        <v>368</v>
      </c>
      <c r="I187" s="3">
        <v>1</v>
      </c>
      <c r="J187" s="16">
        <v>1</v>
      </c>
    </row>
    <row r="188" spans="1:10" ht="18" customHeight="1">
      <c r="A188" s="298"/>
      <c r="B188" s="296"/>
      <c r="C188" s="296"/>
      <c r="D188" s="296"/>
      <c r="E188" s="296"/>
      <c r="F188" s="296"/>
      <c r="G188" s="3" t="s">
        <v>1123</v>
      </c>
      <c r="H188" s="3" t="s">
        <v>368</v>
      </c>
      <c r="I188" s="3">
        <v>1</v>
      </c>
      <c r="J188" s="16">
        <v>10</v>
      </c>
    </row>
    <row r="189" spans="1:10" ht="18.75" customHeight="1">
      <c r="A189" s="298"/>
      <c r="B189" s="296"/>
      <c r="C189" s="296"/>
      <c r="D189" s="296"/>
      <c r="E189" s="296"/>
      <c r="F189" s="296"/>
      <c r="G189" s="3" t="s">
        <v>1128</v>
      </c>
      <c r="H189" s="3" t="s">
        <v>368</v>
      </c>
      <c r="I189" s="3">
        <v>1</v>
      </c>
      <c r="J189" s="16">
        <v>2</v>
      </c>
    </row>
    <row r="190" spans="1:10" ht="18.75" customHeight="1">
      <c r="A190" s="298"/>
      <c r="B190" s="296"/>
      <c r="C190" s="296"/>
      <c r="D190" s="296"/>
      <c r="E190" s="296"/>
      <c r="F190" s="296"/>
      <c r="G190" s="3" t="s">
        <v>682</v>
      </c>
      <c r="H190" s="3" t="s">
        <v>368</v>
      </c>
      <c r="I190" s="3">
        <v>3</v>
      </c>
      <c r="J190" s="16">
        <v>10</v>
      </c>
    </row>
    <row r="191" spans="1:10" ht="19.5" customHeight="1">
      <c r="A191" s="298"/>
      <c r="B191" s="296"/>
      <c r="C191" s="296"/>
      <c r="D191" s="296"/>
      <c r="E191" s="296"/>
      <c r="F191" s="296"/>
      <c r="G191" s="3" t="s">
        <v>1328</v>
      </c>
      <c r="H191" s="3" t="s">
        <v>368</v>
      </c>
      <c r="I191" s="3">
        <v>6</v>
      </c>
      <c r="J191" s="16">
        <v>3</v>
      </c>
    </row>
    <row r="192" spans="1:10" ht="20.25" customHeight="1">
      <c r="A192" s="298"/>
      <c r="B192" s="296"/>
      <c r="C192" s="296"/>
      <c r="D192" s="296"/>
      <c r="E192" s="296"/>
      <c r="F192" s="296"/>
      <c r="G192" s="3" t="s">
        <v>1374</v>
      </c>
      <c r="H192" s="3" t="s">
        <v>368</v>
      </c>
      <c r="I192" s="3">
        <v>1</v>
      </c>
      <c r="J192" s="16">
        <v>6</v>
      </c>
    </row>
    <row r="193" spans="1:10" ht="39" customHeight="1">
      <c r="A193" s="298"/>
      <c r="B193" s="296"/>
      <c r="C193" s="296"/>
      <c r="D193" s="296"/>
      <c r="E193" s="296"/>
      <c r="F193" s="296"/>
      <c r="G193" s="3" t="s">
        <v>683</v>
      </c>
      <c r="H193" s="3" t="s">
        <v>370</v>
      </c>
      <c r="I193" s="3">
        <v>1</v>
      </c>
      <c r="J193" s="16">
        <v>35</v>
      </c>
    </row>
    <row r="194" spans="1:10" ht="33.75" customHeight="1">
      <c r="A194" s="299"/>
      <c r="B194" s="297"/>
      <c r="C194" s="297"/>
      <c r="D194" s="297"/>
      <c r="E194" s="297"/>
      <c r="F194" s="297"/>
      <c r="G194" s="3" t="s">
        <v>684</v>
      </c>
      <c r="H194" s="3" t="s">
        <v>370</v>
      </c>
      <c r="I194" s="3">
        <v>5</v>
      </c>
      <c r="J194" s="16">
        <v>60</v>
      </c>
    </row>
    <row r="195" spans="1:10" ht="32.25" customHeight="1">
      <c r="A195" s="301" t="s">
        <v>691</v>
      </c>
      <c r="B195" s="302" t="s">
        <v>693</v>
      </c>
      <c r="C195" s="271" t="s">
        <v>258</v>
      </c>
      <c r="D195" s="271" t="s">
        <v>259</v>
      </c>
      <c r="E195" s="271">
        <f>SUM(I195:I208)</f>
        <v>47</v>
      </c>
      <c r="F195" s="271">
        <v>4</v>
      </c>
      <c r="G195" s="3" t="s">
        <v>1375</v>
      </c>
      <c r="H195" s="3" t="s">
        <v>368</v>
      </c>
      <c r="I195" s="3">
        <v>10</v>
      </c>
      <c r="J195" s="16">
        <v>2</v>
      </c>
    </row>
    <row r="196" spans="1:10" ht="11.25" customHeight="1">
      <c r="A196" s="298"/>
      <c r="B196" s="296"/>
      <c r="C196" s="296"/>
      <c r="D196" s="296"/>
      <c r="E196" s="296"/>
      <c r="F196" s="296"/>
      <c r="G196" s="3" t="s">
        <v>685</v>
      </c>
      <c r="H196" s="3" t="s">
        <v>368</v>
      </c>
      <c r="I196" s="3">
        <v>2</v>
      </c>
      <c r="J196" s="16">
        <v>1</v>
      </c>
    </row>
    <row r="197" spans="1:10" ht="11.25" customHeight="1">
      <c r="A197" s="298"/>
      <c r="B197" s="296"/>
      <c r="C197" s="296"/>
      <c r="D197" s="296"/>
      <c r="E197" s="296"/>
      <c r="F197" s="296"/>
      <c r="G197" s="3" t="s">
        <v>327</v>
      </c>
      <c r="H197" s="3" t="s">
        <v>368</v>
      </c>
      <c r="I197" s="3">
        <v>3</v>
      </c>
      <c r="J197" s="16">
        <v>10</v>
      </c>
    </row>
    <row r="198" spans="1:10" ht="11.25" customHeight="1">
      <c r="A198" s="298"/>
      <c r="B198" s="296"/>
      <c r="C198" s="296"/>
      <c r="D198" s="296"/>
      <c r="E198" s="296"/>
      <c r="F198" s="296"/>
      <c r="G198" s="3" t="s">
        <v>1377</v>
      </c>
      <c r="H198" s="3" t="s">
        <v>368</v>
      </c>
      <c r="I198" s="3">
        <v>5</v>
      </c>
      <c r="J198" s="16">
        <v>4</v>
      </c>
    </row>
    <row r="199" spans="1:10" ht="12" customHeight="1">
      <c r="A199" s="298"/>
      <c r="B199" s="296"/>
      <c r="C199" s="296"/>
      <c r="D199" s="296"/>
      <c r="E199" s="296"/>
      <c r="F199" s="296"/>
      <c r="G199" s="3" t="s">
        <v>666</v>
      </c>
      <c r="H199" s="3" t="s">
        <v>368</v>
      </c>
      <c r="I199" s="3">
        <v>2</v>
      </c>
      <c r="J199" s="16">
        <v>11</v>
      </c>
    </row>
    <row r="200" spans="1:10" ht="11.25" customHeight="1">
      <c r="A200" s="298"/>
      <c r="B200" s="296"/>
      <c r="C200" s="296"/>
      <c r="D200" s="296"/>
      <c r="E200" s="296"/>
      <c r="F200" s="296"/>
      <c r="G200" s="3" t="s">
        <v>1378</v>
      </c>
      <c r="H200" s="3" t="s">
        <v>368</v>
      </c>
      <c r="I200" s="3">
        <v>1</v>
      </c>
      <c r="J200" s="16">
        <v>1</v>
      </c>
    </row>
    <row r="201" spans="1:10" ht="10.5" customHeight="1">
      <c r="A201" s="298"/>
      <c r="B201" s="296"/>
      <c r="C201" s="296"/>
      <c r="D201" s="296"/>
      <c r="E201" s="296"/>
      <c r="F201" s="296"/>
      <c r="G201" s="3" t="s">
        <v>394</v>
      </c>
      <c r="H201" s="3" t="s">
        <v>369</v>
      </c>
      <c r="I201" s="3">
        <v>2</v>
      </c>
      <c r="J201" s="16">
        <v>18</v>
      </c>
    </row>
    <row r="202" spans="1:10" ht="32.25" customHeight="1">
      <c r="A202" s="298"/>
      <c r="B202" s="296"/>
      <c r="C202" s="296"/>
      <c r="D202" s="296"/>
      <c r="E202" s="296"/>
      <c r="F202" s="296"/>
      <c r="G202" s="3" t="s">
        <v>686</v>
      </c>
      <c r="H202" s="3" t="s">
        <v>369</v>
      </c>
      <c r="I202" s="3">
        <v>2</v>
      </c>
      <c r="J202" s="16">
        <v>21</v>
      </c>
    </row>
    <row r="203" spans="1:10" ht="32.25" customHeight="1">
      <c r="A203" s="298"/>
      <c r="B203" s="296"/>
      <c r="C203" s="296"/>
      <c r="D203" s="296"/>
      <c r="E203" s="296"/>
      <c r="F203" s="296"/>
      <c r="G203" s="3" t="s">
        <v>687</v>
      </c>
      <c r="H203" s="3" t="s">
        <v>369</v>
      </c>
      <c r="I203" s="3">
        <v>2</v>
      </c>
      <c r="J203" s="16">
        <v>29</v>
      </c>
    </row>
    <row r="204" spans="1:10" ht="33.75">
      <c r="A204" s="298"/>
      <c r="B204" s="296"/>
      <c r="C204" s="296"/>
      <c r="D204" s="296"/>
      <c r="E204" s="296"/>
      <c r="F204" s="296"/>
      <c r="G204" s="3" t="s">
        <v>688</v>
      </c>
      <c r="H204" s="3" t="s">
        <v>370</v>
      </c>
      <c r="I204" s="3">
        <v>2</v>
      </c>
      <c r="J204" s="16">
        <v>30</v>
      </c>
    </row>
    <row r="205" spans="1:10" ht="44.25" customHeight="1">
      <c r="A205" s="298"/>
      <c r="B205" s="296"/>
      <c r="C205" s="296"/>
      <c r="D205" s="296"/>
      <c r="E205" s="296"/>
      <c r="F205" s="296"/>
      <c r="G205" s="3" t="s">
        <v>1379</v>
      </c>
      <c r="H205" s="3" t="s">
        <v>370</v>
      </c>
      <c r="I205" s="3">
        <v>5</v>
      </c>
      <c r="J205" s="16">
        <v>38</v>
      </c>
    </row>
    <row r="206" spans="1:10" ht="20.25" customHeight="1">
      <c r="A206" s="298"/>
      <c r="B206" s="296"/>
      <c r="C206" s="296"/>
      <c r="D206" s="296"/>
      <c r="E206" s="296"/>
      <c r="F206" s="296"/>
      <c r="G206" s="3" t="s">
        <v>689</v>
      </c>
      <c r="H206" s="3" t="s">
        <v>371</v>
      </c>
      <c r="I206" s="3">
        <v>7</v>
      </c>
      <c r="J206" s="16">
        <v>72</v>
      </c>
    </row>
    <row r="207" spans="1:10" ht="42" customHeight="1">
      <c r="A207" s="298"/>
      <c r="B207" s="296"/>
      <c r="C207" s="296"/>
      <c r="D207" s="296"/>
      <c r="E207" s="296"/>
      <c r="F207" s="296"/>
      <c r="G207" s="3" t="s">
        <v>690</v>
      </c>
      <c r="H207" s="3" t="s">
        <v>371</v>
      </c>
      <c r="I207" s="3">
        <v>2</v>
      </c>
      <c r="J207" s="16">
        <v>37</v>
      </c>
    </row>
    <row r="208" spans="1:10" ht="21.75" customHeight="1" thickBot="1">
      <c r="A208" s="298"/>
      <c r="B208" s="296"/>
      <c r="C208" s="296"/>
      <c r="D208" s="296"/>
      <c r="E208" s="296"/>
      <c r="F208" s="296"/>
      <c r="G208" s="7" t="s">
        <v>1380</v>
      </c>
      <c r="H208" s="7" t="s">
        <v>371</v>
      </c>
      <c r="I208" s="7">
        <v>2</v>
      </c>
      <c r="J208" s="40">
        <v>38</v>
      </c>
    </row>
    <row r="209" spans="1:10" ht="12" customHeight="1" thickBot="1">
      <c r="A209" s="43" t="s">
        <v>524</v>
      </c>
      <c r="B209" s="79"/>
      <c r="C209" s="79"/>
      <c r="D209" s="79"/>
      <c r="E209" s="41">
        <f>SUM(E183:E208)</f>
        <v>94</v>
      </c>
      <c r="F209" s="41">
        <f>SUM(F183:F208)</f>
        <v>8</v>
      </c>
      <c r="G209" s="41"/>
      <c r="H209" s="41"/>
      <c r="I209" s="41">
        <f>SUM(I183:I208)</f>
        <v>94</v>
      </c>
      <c r="J209" s="80"/>
    </row>
    <row r="210" spans="1:10" ht="18" customHeight="1" thickBot="1">
      <c r="A210" s="240" t="s">
        <v>1336</v>
      </c>
      <c r="B210" s="241"/>
      <c r="C210" s="241"/>
      <c r="D210" s="241"/>
      <c r="E210" s="241"/>
      <c r="F210" s="241"/>
      <c r="G210" s="241"/>
      <c r="H210" s="241"/>
      <c r="I210" s="241"/>
      <c r="J210" s="242"/>
    </row>
    <row r="211" spans="1:10" ht="13.5" customHeight="1">
      <c r="A211" s="303" t="s">
        <v>548</v>
      </c>
      <c r="B211" s="269" t="s">
        <v>694</v>
      </c>
      <c r="C211" s="263" t="s">
        <v>627</v>
      </c>
      <c r="D211" s="263" t="s">
        <v>628</v>
      </c>
      <c r="E211" s="297">
        <f>SUM(I211:I219)</f>
        <v>34</v>
      </c>
      <c r="F211" s="297">
        <v>3</v>
      </c>
      <c r="G211" s="13" t="s">
        <v>947</v>
      </c>
      <c r="H211" s="13" t="s">
        <v>377</v>
      </c>
      <c r="I211" s="8">
        <v>1</v>
      </c>
      <c r="J211" s="49">
        <v>10</v>
      </c>
    </row>
    <row r="212" spans="1:10" ht="22.5">
      <c r="A212" s="304"/>
      <c r="B212" s="270"/>
      <c r="C212" s="264"/>
      <c r="D212" s="264"/>
      <c r="E212" s="306"/>
      <c r="F212" s="306"/>
      <c r="G212" s="1" t="s">
        <v>372</v>
      </c>
      <c r="H212" s="1" t="s">
        <v>373</v>
      </c>
      <c r="I212" s="3">
        <v>6</v>
      </c>
      <c r="J212" s="16">
        <v>0</v>
      </c>
    </row>
    <row r="213" spans="1:10" ht="15.75" customHeight="1">
      <c r="A213" s="304"/>
      <c r="B213" s="306"/>
      <c r="C213" s="264"/>
      <c r="D213" s="264"/>
      <c r="E213" s="306"/>
      <c r="F213" s="306"/>
      <c r="G213" s="1" t="s">
        <v>374</v>
      </c>
      <c r="H213" s="1" t="s">
        <v>375</v>
      </c>
      <c r="I213" s="3">
        <v>1</v>
      </c>
      <c r="J213" s="16">
        <v>20</v>
      </c>
    </row>
    <row r="214" spans="1:10" ht="22.5">
      <c r="A214" s="304"/>
      <c r="B214" s="306"/>
      <c r="C214" s="264"/>
      <c r="D214" s="264"/>
      <c r="E214" s="306"/>
      <c r="F214" s="306"/>
      <c r="G214" s="1" t="s">
        <v>376</v>
      </c>
      <c r="H214" s="1" t="s">
        <v>377</v>
      </c>
      <c r="I214" s="3">
        <v>15</v>
      </c>
      <c r="J214" s="16">
        <v>20</v>
      </c>
    </row>
    <row r="215" spans="1:10" ht="17.25" customHeight="1">
      <c r="A215" s="304"/>
      <c r="B215" s="306"/>
      <c r="C215" s="264"/>
      <c r="D215" s="264"/>
      <c r="E215" s="306"/>
      <c r="F215" s="306"/>
      <c r="G215" s="1" t="s">
        <v>379</v>
      </c>
      <c r="H215" s="1" t="s">
        <v>377</v>
      </c>
      <c r="I215" s="3">
        <v>3</v>
      </c>
      <c r="J215" s="16">
        <v>20</v>
      </c>
    </row>
    <row r="216" spans="1:10" ht="15" customHeight="1">
      <c r="A216" s="304"/>
      <c r="B216" s="306"/>
      <c r="C216" s="264"/>
      <c r="D216" s="264"/>
      <c r="E216" s="306"/>
      <c r="F216" s="306"/>
      <c r="G216" s="1" t="s">
        <v>380</v>
      </c>
      <c r="H216" s="1" t="s">
        <v>377</v>
      </c>
      <c r="I216" s="3">
        <v>1</v>
      </c>
      <c r="J216" s="16">
        <v>20</v>
      </c>
    </row>
    <row r="217" spans="1:10" ht="22.5">
      <c r="A217" s="304"/>
      <c r="B217" s="306"/>
      <c r="C217" s="264"/>
      <c r="D217" s="264"/>
      <c r="E217" s="306"/>
      <c r="F217" s="306"/>
      <c r="G217" s="1" t="s">
        <v>948</v>
      </c>
      <c r="H217" s="1" t="s">
        <v>377</v>
      </c>
      <c r="I217" s="3">
        <v>2</v>
      </c>
      <c r="J217" s="16">
        <v>20</v>
      </c>
    </row>
    <row r="218" spans="1:10" ht="22.5">
      <c r="A218" s="304"/>
      <c r="B218" s="306"/>
      <c r="C218" s="264"/>
      <c r="D218" s="264"/>
      <c r="E218" s="306"/>
      <c r="F218" s="306"/>
      <c r="G218" s="1" t="s">
        <v>387</v>
      </c>
      <c r="H218" s="1" t="s">
        <v>388</v>
      </c>
      <c r="I218" s="3">
        <v>1</v>
      </c>
      <c r="J218" s="16">
        <v>45</v>
      </c>
    </row>
    <row r="219" spans="1:10" ht="15" customHeight="1" thickBot="1">
      <c r="A219" s="305"/>
      <c r="B219" s="271"/>
      <c r="C219" s="265"/>
      <c r="D219" s="265"/>
      <c r="E219" s="271"/>
      <c r="F219" s="271"/>
      <c r="G219" s="4" t="s">
        <v>949</v>
      </c>
      <c r="H219" s="4" t="s">
        <v>950</v>
      </c>
      <c r="I219" s="7">
        <v>4</v>
      </c>
      <c r="J219" s="40">
        <v>40</v>
      </c>
    </row>
    <row r="220" spans="1:10" ht="14.25" customHeight="1" thickBot="1">
      <c r="A220" s="81" t="s">
        <v>524</v>
      </c>
      <c r="B220" s="82"/>
      <c r="C220" s="82"/>
      <c r="D220" s="82"/>
      <c r="E220" s="41">
        <f>SUM(E211)</f>
        <v>34</v>
      </c>
      <c r="F220" s="41">
        <f>SUM(F211)</f>
        <v>3</v>
      </c>
      <c r="G220" s="41"/>
      <c r="H220" s="41">
        <f>SUM(H211)</f>
        <v>0</v>
      </c>
      <c r="I220" s="41">
        <f>SUM(I211:I219)</f>
        <v>34</v>
      </c>
      <c r="J220" s="83"/>
    </row>
    <row r="221" spans="1:10" ht="18.75" customHeight="1" thickBot="1">
      <c r="A221" s="240" t="s">
        <v>1337</v>
      </c>
      <c r="B221" s="241"/>
      <c r="C221" s="241"/>
      <c r="D221" s="241"/>
      <c r="E221" s="241"/>
      <c r="F221" s="241"/>
      <c r="G221" s="241"/>
      <c r="H221" s="241"/>
      <c r="I221" s="241"/>
      <c r="J221" s="242"/>
    </row>
    <row r="222" spans="1:10" ht="19.5" customHeight="1">
      <c r="A222" s="307" t="s">
        <v>549</v>
      </c>
      <c r="B222" s="308" t="s">
        <v>696</v>
      </c>
      <c r="C222" s="308" t="s">
        <v>391</v>
      </c>
      <c r="D222" s="308" t="s">
        <v>392</v>
      </c>
      <c r="E222" s="308">
        <f>SUM(I222:I226)</f>
        <v>14</v>
      </c>
      <c r="F222" s="311">
        <v>1</v>
      </c>
      <c r="G222" s="54" t="s">
        <v>343</v>
      </c>
      <c r="H222" s="54" t="s">
        <v>393</v>
      </c>
      <c r="I222" s="54">
        <v>5</v>
      </c>
      <c r="J222" s="100">
        <v>0</v>
      </c>
    </row>
    <row r="223" spans="1:10" ht="18.75" customHeight="1">
      <c r="A223" s="275"/>
      <c r="B223" s="278"/>
      <c r="C223" s="278"/>
      <c r="D223" s="309"/>
      <c r="E223" s="278"/>
      <c r="F223" s="264"/>
      <c r="G223" s="1" t="s">
        <v>394</v>
      </c>
      <c r="H223" s="1" t="s">
        <v>393</v>
      </c>
      <c r="I223" s="1">
        <v>2</v>
      </c>
      <c r="J223" s="14">
        <v>0</v>
      </c>
    </row>
    <row r="224" spans="1:10" ht="24.75" customHeight="1">
      <c r="A224" s="275"/>
      <c r="B224" s="278"/>
      <c r="C224" s="278"/>
      <c r="D224" s="309"/>
      <c r="E224" s="278"/>
      <c r="F224" s="264"/>
      <c r="G224" s="1" t="s">
        <v>395</v>
      </c>
      <c r="H224" s="1" t="s">
        <v>396</v>
      </c>
      <c r="I224" s="1">
        <v>4</v>
      </c>
      <c r="J224" s="14">
        <v>45</v>
      </c>
    </row>
    <row r="225" spans="1:10" ht="22.5">
      <c r="A225" s="275"/>
      <c r="B225" s="278"/>
      <c r="C225" s="278"/>
      <c r="D225" s="309"/>
      <c r="E225" s="278"/>
      <c r="F225" s="264"/>
      <c r="G225" s="1" t="s">
        <v>951</v>
      </c>
      <c r="H225" s="1" t="s">
        <v>952</v>
      </c>
      <c r="I225" s="1">
        <v>2</v>
      </c>
      <c r="J225" s="14">
        <v>55</v>
      </c>
    </row>
    <row r="226" spans="1:10" ht="25.5" customHeight="1">
      <c r="A226" s="251"/>
      <c r="B226" s="263"/>
      <c r="C226" s="263"/>
      <c r="D226" s="310"/>
      <c r="E226" s="263"/>
      <c r="F226" s="264"/>
      <c r="G226" s="1" t="s">
        <v>953</v>
      </c>
      <c r="H226" s="1" t="s">
        <v>954</v>
      </c>
      <c r="I226" s="1">
        <v>1</v>
      </c>
      <c r="J226" s="14">
        <v>65</v>
      </c>
    </row>
    <row r="227" spans="1:10" ht="23.25" customHeight="1">
      <c r="A227" s="253" t="s">
        <v>1338</v>
      </c>
      <c r="B227" s="265" t="s">
        <v>700</v>
      </c>
      <c r="C227" s="265" t="s">
        <v>397</v>
      </c>
      <c r="D227" s="265" t="s">
        <v>398</v>
      </c>
      <c r="E227" s="265">
        <f>SUM(I227:I236)</f>
        <v>25</v>
      </c>
      <c r="F227" s="265">
        <v>2</v>
      </c>
      <c r="G227" s="1" t="s">
        <v>955</v>
      </c>
      <c r="H227" s="1" t="s">
        <v>393</v>
      </c>
      <c r="I227" s="1">
        <v>1</v>
      </c>
      <c r="J227" s="14">
        <v>0</v>
      </c>
    </row>
    <row r="228" spans="1:10" ht="33.75" customHeight="1">
      <c r="A228" s="312"/>
      <c r="B228" s="309"/>
      <c r="C228" s="309"/>
      <c r="D228" s="309"/>
      <c r="E228" s="309"/>
      <c r="F228" s="309"/>
      <c r="G228" s="1" t="s">
        <v>399</v>
      </c>
      <c r="H228" s="1" t="s">
        <v>393</v>
      </c>
      <c r="I228" s="1">
        <v>1</v>
      </c>
      <c r="J228" s="14">
        <v>0</v>
      </c>
    </row>
    <row r="229" spans="1:10" ht="32.25" customHeight="1">
      <c r="A229" s="312"/>
      <c r="B229" s="309"/>
      <c r="C229" s="309"/>
      <c r="D229" s="309"/>
      <c r="E229" s="309"/>
      <c r="F229" s="309"/>
      <c r="G229" s="1" t="s">
        <v>400</v>
      </c>
      <c r="H229" s="1" t="s">
        <v>393</v>
      </c>
      <c r="I229" s="1">
        <v>3</v>
      </c>
      <c r="J229" s="14">
        <v>0</v>
      </c>
    </row>
    <row r="230" spans="1:10" ht="35.25" customHeight="1">
      <c r="A230" s="312"/>
      <c r="B230" s="309"/>
      <c r="C230" s="309"/>
      <c r="D230" s="309"/>
      <c r="E230" s="309"/>
      <c r="F230" s="309"/>
      <c r="G230" s="1" t="s">
        <v>401</v>
      </c>
      <c r="H230" s="1" t="s">
        <v>402</v>
      </c>
      <c r="I230" s="1">
        <v>7</v>
      </c>
      <c r="J230" s="14">
        <v>26</v>
      </c>
    </row>
    <row r="231" spans="1:10" ht="29.25" customHeight="1">
      <c r="A231" s="312"/>
      <c r="B231" s="309"/>
      <c r="C231" s="309"/>
      <c r="D231" s="309"/>
      <c r="E231" s="309"/>
      <c r="F231" s="309"/>
      <c r="G231" s="1" t="s">
        <v>403</v>
      </c>
      <c r="H231" s="1" t="s">
        <v>404</v>
      </c>
      <c r="I231" s="1">
        <v>1</v>
      </c>
      <c r="J231" s="14">
        <v>24</v>
      </c>
    </row>
    <row r="232" spans="1:10" ht="34.5" customHeight="1">
      <c r="A232" s="312"/>
      <c r="B232" s="309"/>
      <c r="C232" s="309"/>
      <c r="D232" s="309"/>
      <c r="E232" s="309"/>
      <c r="F232" s="309"/>
      <c r="G232" s="1" t="s">
        <v>405</v>
      </c>
      <c r="H232" s="1" t="s">
        <v>402</v>
      </c>
      <c r="I232" s="1">
        <v>6</v>
      </c>
      <c r="J232" s="14">
        <v>25</v>
      </c>
    </row>
    <row r="233" spans="1:10" ht="36" customHeight="1">
      <c r="A233" s="312"/>
      <c r="B233" s="309"/>
      <c r="C233" s="309"/>
      <c r="D233" s="309"/>
      <c r="E233" s="309"/>
      <c r="F233" s="309"/>
      <c r="G233" s="1" t="s">
        <v>956</v>
      </c>
      <c r="H233" s="1" t="s">
        <v>402</v>
      </c>
      <c r="I233" s="1">
        <v>1</v>
      </c>
      <c r="J233" s="14">
        <v>23</v>
      </c>
    </row>
    <row r="234" spans="1:10" ht="26.25" customHeight="1">
      <c r="A234" s="312"/>
      <c r="B234" s="309"/>
      <c r="C234" s="309"/>
      <c r="D234" s="309"/>
      <c r="E234" s="309"/>
      <c r="F234" s="309"/>
      <c r="G234" s="1" t="s">
        <v>957</v>
      </c>
      <c r="H234" s="1" t="s">
        <v>958</v>
      </c>
      <c r="I234" s="1">
        <v>2</v>
      </c>
      <c r="J234" s="14">
        <v>20</v>
      </c>
    </row>
    <row r="235" spans="1:10" ht="27" customHeight="1">
      <c r="A235" s="312"/>
      <c r="B235" s="309"/>
      <c r="C235" s="309"/>
      <c r="D235" s="309"/>
      <c r="E235" s="309"/>
      <c r="F235" s="309"/>
      <c r="G235" s="1" t="s">
        <v>959</v>
      </c>
      <c r="H235" s="1" t="s">
        <v>960</v>
      </c>
      <c r="I235" s="1">
        <v>1</v>
      </c>
      <c r="J235" s="14">
        <v>25</v>
      </c>
    </row>
    <row r="236" spans="1:10" ht="28.5" customHeight="1" thickBot="1">
      <c r="A236" s="312"/>
      <c r="B236" s="309"/>
      <c r="C236" s="309"/>
      <c r="D236" s="309"/>
      <c r="E236" s="309"/>
      <c r="F236" s="309"/>
      <c r="G236" s="4" t="s">
        <v>406</v>
      </c>
      <c r="H236" s="4" t="s">
        <v>407</v>
      </c>
      <c r="I236" s="4">
        <v>2</v>
      </c>
      <c r="J236" s="24">
        <v>70</v>
      </c>
    </row>
    <row r="237" spans="1:10" ht="15.75" customHeight="1" thickBot="1">
      <c r="A237" s="47" t="s">
        <v>524</v>
      </c>
      <c r="B237" s="48"/>
      <c r="C237" s="48"/>
      <c r="D237" s="48"/>
      <c r="E237" s="5">
        <f>SUM(E222:E236)</f>
        <v>39</v>
      </c>
      <c r="F237" s="5">
        <f>SUM(F222:F236)</f>
        <v>3</v>
      </c>
      <c r="G237" s="5"/>
      <c r="H237" s="5"/>
      <c r="I237" s="5">
        <f>SUM(I222:I236)</f>
        <v>39</v>
      </c>
      <c r="J237" s="33"/>
    </row>
    <row r="238" spans="1:10" ht="20.25" customHeight="1">
      <c r="A238" s="514" t="s">
        <v>1339</v>
      </c>
      <c r="B238" s="515"/>
      <c r="C238" s="515"/>
      <c r="D238" s="515"/>
      <c r="E238" s="515"/>
      <c r="F238" s="515"/>
      <c r="G238" s="515"/>
      <c r="H238" s="515"/>
      <c r="I238" s="515"/>
      <c r="J238" s="516"/>
    </row>
    <row r="239" spans="1:10" ht="46.5" customHeight="1">
      <c r="A239" s="517" t="s">
        <v>550</v>
      </c>
      <c r="B239" s="518" t="s">
        <v>1193</v>
      </c>
      <c r="C239" s="519" t="s">
        <v>961</v>
      </c>
      <c r="D239" s="519" t="s">
        <v>743</v>
      </c>
      <c r="E239" s="519">
        <f>SUM(I239:I245)</f>
        <v>30</v>
      </c>
      <c r="F239" s="519">
        <v>2</v>
      </c>
      <c r="G239" s="520" t="s">
        <v>748</v>
      </c>
      <c r="H239" s="521" t="s">
        <v>745</v>
      </c>
      <c r="I239" s="521">
        <v>5</v>
      </c>
      <c r="J239" s="522">
        <v>0</v>
      </c>
    </row>
    <row r="240" spans="1:10" ht="43.5" customHeight="1">
      <c r="A240" s="523"/>
      <c r="B240" s="524"/>
      <c r="C240" s="525"/>
      <c r="D240" s="525"/>
      <c r="E240" s="525"/>
      <c r="F240" s="525"/>
      <c r="G240" s="521" t="s">
        <v>749</v>
      </c>
      <c r="H240" s="521" t="s">
        <v>745</v>
      </c>
      <c r="I240" s="521">
        <v>3</v>
      </c>
      <c r="J240" s="522">
        <v>0</v>
      </c>
    </row>
    <row r="241" spans="1:10" ht="45" customHeight="1">
      <c r="A241" s="523"/>
      <c r="B241" s="524"/>
      <c r="C241" s="525"/>
      <c r="D241" s="525"/>
      <c r="E241" s="525"/>
      <c r="F241" s="525"/>
      <c r="G241" s="521" t="s">
        <v>962</v>
      </c>
      <c r="H241" s="521" t="s">
        <v>745</v>
      </c>
      <c r="I241" s="521">
        <v>1</v>
      </c>
      <c r="J241" s="522">
        <v>2</v>
      </c>
    </row>
    <row r="242" spans="1:10" ht="39" customHeight="1">
      <c r="A242" s="523"/>
      <c r="B242" s="524"/>
      <c r="C242" s="525"/>
      <c r="D242" s="525"/>
      <c r="E242" s="525"/>
      <c r="F242" s="525"/>
      <c r="G242" s="526" t="s">
        <v>751</v>
      </c>
      <c r="H242" s="521" t="s">
        <v>745</v>
      </c>
      <c r="I242" s="521">
        <v>6</v>
      </c>
      <c r="J242" s="522">
        <v>1</v>
      </c>
    </row>
    <row r="243" spans="1:10" ht="40.5" customHeight="1">
      <c r="A243" s="523"/>
      <c r="B243" s="524"/>
      <c r="C243" s="525"/>
      <c r="D243" s="525"/>
      <c r="E243" s="525"/>
      <c r="F243" s="525"/>
      <c r="G243" s="526" t="s">
        <v>750</v>
      </c>
      <c r="H243" s="521" t="s">
        <v>745</v>
      </c>
      <c r="I243" s="521">
        <v>9</v>
      </c>
      <c r="J243" s="522">
        <v>1</v>
      </c>
    </row>
    <row r="244" spans="1:10" ht="44.25" customHeight="1">
      <c r="A244" s="523"/>
      <c r="B244" s="524"/>
      <c r="C244" s="525"/>
      <c r="D244" s="525"/>
      <c r="E244" s="525"/>
      <c r="F244" s="525"/>
      <c r="G244" s="526" t="s">
        <v>963</v>
      </c>
      <c r="H244" s="521" t="s">
        <v>745</v>
      </c>
      <c r="I244" s="521">
        <v>4</v>
      </c>
      <c r="J244" s="522">
        <v>1</v>
      </c>
    </row>
    <row r="245" spans="1:10" ht="40.5" customHeight="1">
      <c r="A245" s="527"/>
      <c r="B245" s="528"/>
      <c r="C245" s="529"/>
      <c r="D245" s="529"/>
      <c r="E245" s="529"/>
      <c r="F245" s="529"/>
      <c r="G245" s="526" t="s">
        <v>964</v>
      </c>
      <c r="H245" s="521" t="s">
        <v>745</v>
      </c>
      <c r="I245" s="521">
        <v>2</v>
      </c>
      <c r="J245" s="522">
        <v>3</v>
      </c>
    </row>
    <row r="246" spans="1:10" ht="30" customHeight="1">
      <c r="A246" s="517" t="s">
        <v>551</v>
      </c>
      <c r="B246" s="518" t="s">
        <v>648</v>
      </c>
      <c r="C246" s="519" t="s">
        <v>965</v>
      </c>
      <c r="D246" s="519" t="s">
        <v>752</v>
      </c>
      <c r="E246" s="519">
        <f>SUM(I246:I254)</f>
        <v>24</v>
      </c>
      <c r="F246" s="519">
        <v>2</v>
      </c>
      <c r="G246" s="526" t="s">
        <v>755</v>
      </c>
      <c r="H246" s="521" t="s">
        <v>756</v>
      </c>
      <c r="I246" s="521">
        <v>3</v>
      </c>
      <c r="J246" s="522">
        <v>48</v>
      </c>
    </row>
    <row r="247" spans="1:10" ht="42.75" customHeight="1">
      <c r="A247" s="523"/>
      <c r="B247" s="524"/>
      <c r="C247" s="525"/>
      <c r="D247" s="525"/>
      <c r="E247" s="525"/>
      <c r="F247" s="525"/>
      <c r="G247" s="530" t="s">
        <v>966</v>
      </c>
      <c r="H247" s="521" t="s">
        <v>967</v>
      </c>
      <c r="I247" s="521">
        <v>2</v>
      </c>
      <c r="J247" s="522">
        <v>0</v>
      </c>
    </row>
    <row r="248" spans="1:10" ht="42.75" customHeight="1">
      <c r="A248" s="523"/>
      <c r="B248" s="524"/>
      <c r="C248" s="525"/>
      <c r="D248" s="525"/>
      <c r="E248" s="525"/>
      <c r="F248" s="525"/>
      <c r="G248" s="530" t="s">
        <v>757</v>
      </c>
      <c r="H248" s="521" t="s">
        <v>758</v>
      </c>
      <c r="I248" s="521">
        <v>2</v>
      </c>
      <c r="J248" s="522">
        <v>51</v>
      </c>
    </row>
    <row r="249" spans="1:10" ht="30.75" customHeight="1">
      <c r="A249" s="523"/>
      <c r="B249" s="524"/>
      <c r="C249" s="525"/>
      <c r="D249" s="525"/>
      <c r="E249" s="525"/>
      <c r="F249" s="525"/>
      <c r="G249" s="526" t="s">
        <v>753</v>
      </c>
      <c r="H249" s="521" t="s">
        <v>754</v>
      </c>
      <c r="I249" s="521">
        <v>1</v>
      </c>
      <c r="J249" s="522">
        <v>50</v>
      </c>
    </row>
    <row r="250" spans="1:10" ht="30" customHeight="1">
      <c r="A250" s="523"/>
      <c r="B250" s="524"/>
      <c r="C250" s="525"/>
      <c r="D250" s="525"/>
      <c r="E250" s="525"/>
      <c r="F250" s="525"/>
      <c r="G250" s="530" t="s">
        <v>968</v>
      </c>
      <c r="H250" s="521" t="s">
        <v>969</v>
      </c>
      <c r="I250" s="521">
        <v>2</v>
      </c>
      <c r="J250" s="522">
        <v>52</v>
      </c>
    </row>
    <row r="251" spans="1:10" ht="31.5" customHeight="1">
      <c r="A251" s="523"/>
      <c r="B251" s="524"/>
      <c r="C251" s="525"/>
      <c r="D251" s="525"/>
      <c r="E251" s="525"/>
      <c r="F251" s="525"/>
      <c r="G251" s="531" t="s">
        <v>970</v>
      </c>
      <c r="H251" s="521" t="s">
        <v>971</v>
      </c>
      <c r="I251" s="521">
        <v>1</v>
      </c>
      <c r="J251" s="522">
        <v>46</v>
      </c>
    </row>
    <row r="252" spans="1:10" ht="28.5" customHeight="1">
      <c r="A252" s="523"/>
      <c r="B252" s="524"/>
      <c r="C252" s="525"/>
      <c r="D252" s="525"/>
      <c r="E252" s="525"/>
      <c r="F252" s="525"/>
      <c r="G252" s="520" t="s">
        <v>972</v>
      </c>
      <c r="H252" s="521" t="s">
        <v>973</v>
      </c>
      <c r="I252" s="521">
        <v>8</v>
      </c>
      <c r="J252" s="522">
        <v>49</v>
      </c>
    </row>
    <row r="253" spans="1:10" ht="30" customHeight="1">
      <c r="A253" s="523"/>
      <c r="B253" s="524"/>
      <c r="C253" s="525"/>
      <c r="D253" s="525"/>
      <c r="E253" s="525"/>
      <c r="F253" s="525"/>
      <c r="G253" s="531" t="s">
        <v>759</v>
      </c>
      <c r="H253" s="521" t="s">
        <v>760</v>
      </c>
      <c r="I253" s="521">
        <v>4</v>
      </c>
      <c r="J253" s="522">
        <v>53</v>
      </c>
    </row>
    <row r="254" spans="1:10" ht="39.75" customHeight="1" thickBot="1">
      <c r="A254" s="523"/>
      <c r="B254" s="524"/>
      <c r="C254" s="525"/>
      <c r="D254" s="525"/>
      <c r="E254" s="525"/>
      <c r="F254" s="525"/>
      <c r="G254" s="530" t="s">
        <v>761</v>
      </c>
      <c r="H254" s="532" t="s">
        <v>762</v>
      </c>
      <c r="I254" s="532">
        <v>1</v>
      </c>
      <c r="J254" s="533">
        <v>21</v>
      </c>
    </row>
    <row r="255" spans="1:10" ht="15.75" customHeight="1" thickBot="1">
      <c r="A255" s="534" t="s">
        <v>524</v>
      </c>
      <c r="B255" s="535"/>
      <c r="C255" s="535"/>
      <c r="D255" s="535"/>
      <c r="E255" s="536">
        <f>SUM(E239:E254)</f>
        <v>54</v>
      </c>
      <c r="F255" s="536">
        <f>SUM(F239:F254)</f>
        <v>4</v>
      </c>
      <c r="G255" s="536"/>
      <c r="H255" s="536"/>
      <c r="I255" s="536">
        <f>SUM(I239:I254)</f>
        <v>54</v>
      </c>
      <c r="J255" s="537"/>
    </row>
    <row r="256" spans="1:10" ht="20.25" customHeight="1" thickBot="1">
      <c r="A256" s="240" t="s">
        <v>1342</v>
      </c>
      <c r="B256" s="241"/>
      <c r="C256" s="241"/>
      <c r="D256" s="241"/>
      <c r="E256" s="241"/>
      <c r="F256" s="241"/>
      <c r="G256" s="241"/>
      <c r="H256" s="241"/>
      <c r="I256" s="241"/>
      <c r="J256" s="242"/>
    </row>
    <row r="257" spans="1:10" ht="36.75" customHeight="1">
      <c r="A257" s="315" t="s">
        <v>552</v>
      </c>
      <c r="B257" s="316" t="s">
        <v>697</v>
      </c>
      <c r="C257" s="319" t="s">
        <v>526</v>
      </c>
      <c r="D257" s="319" t="s">
        <v>699</v>
      </c>
      <c r="E257" s="319">
        <f>SUM(I257:I263)</f>
        <v>21</v>
      </c>
      <c r="F257" s="319">
        <v>2</v>
      </c>
      <c r="G257" s="190" t="s">
        <v>763</v>
      </c>
      <c r="H257" s="190" t="s">
        <v>764</v>
      </c>
      <c r="I257" s="190">
        <v>9</v>
      </c>
      <c r="J257" s="191">
        <v>0</v>
      </c>
    </row>
    <row r="258" spans="1:10" ht="36" customHeight="1">
      <c r="A258" s="298"/>
      <c r="B258" s="317"/>
      <c r="C258" s="277"/>
      <c r="D258" s="277"/>
      <c r="E258" s="277"/>
      <c r="F258" s="277"/>
      <c r="G258" s="1" t="s">
        <v>974</v>
      </c>
      <c r="H258" s="1" t="s">
        <v>975</v>
      </c>
      <c r="I258" s="9">
        <v>1</v>
      </c>
      <c r="J258" s="14">
        <v>42</v>
      </c>
    </row>
    <row r="259" spans="1:10" ht="50.25" customHeight="1">
      <c r="A259" s="298"/>
      <c r="B259" s="317"/>
      <c r="C259" s="277"/>
      <c r="D259" s="277"/>
      <c r="E259" s="277"/>
      <c r="F259" s="277"/>
      <c r="G259" s="9" t="s">
        <v>976</v>
      </c>
      <c r="H259" s="9" t="s">
        <v>977</v>
      </c>
      <c r="I259" s="9">
        <v>3</v>
      </c>
      <c r="J259" s="17">
        <v>48</v>
      </c>
    </row>
    <row r="260" spans="1:10" ht="48" customHeight="1">
      <c r="A260" s="298"/>
      <c r="B260" s="317"/>
      <c r="C260" s="277"/>
      <c r="D260" s="277"/>
      <c r="E260" s="277"/>
      <c r="F260" s="277"/>
      <c r="G260" s="1" t="s">
        <v>771</v>
      </c>
      <c r="H260" s="1" t="s">
        <v>978</v>
      </c>
      <c r="I260" s="9">
        <v>1</v>
      </c>
      <c r="J260" s="14">
        <v>4</v>
      </c>
    </row>
    <row r="261" spans="1:10" ht="41.25" customHeight="1">
      <c r="A261" s="298"/>
      <c r="B261" s="317"/>
      <c r="C261" s="277"/>
      <c r="D261" s="277"/>
      <c r="E261" s="277"/>
      <c r="F261" s="277"/>
      <c r="G261" s="9" t="s">
        <v>979</v>
      </c>
      <c r="H261" s="9" t="s">
        <v>980</v>
      </c>
      <c r="I261" s="9">
        <v>3</v>
      </c>
      <c r="J261" s="17">
        <v>0</v>
      </c>
    </row>
    <row r="262" spans="1:10" ht="43.5" customHeight="1">
      <c r="A262" s="298"/>
      <c r="B262" s="317"/>
      <c r="C262" s="277"/>
      <c r="D262" s="277"/>
      <c r="E262" s="277"/>
      <c r="F262" s="277"/>
      <c r="G262" s="1" t="s">
        <v>981</v>
      </c>
      <c r="H262" s="1" t="s">
        <v>982</v>
      </c>
      <c r="I262" s="1">
        <v>1</v>
      </c>
      <c r="J262" s="14">
        <v>36</v>
      </c>
    </row>
    <row r="263" spans="1:10" ht="22.5">
      <c r="A263" s="299"/>
      <c r="B263" s="318"/>
      <c r="C263" s="257"/>
      <c r="D263" s="257"/>
      <c r="E263" s="257"/>
      <c r="F263" s="257"/>
      <c r="G263" s="1" t="s">
        <v>983</v>
      </c>
      <c r="H263" s="1" t="s">
        <v>984</v>
      </c>
      <c r="I263" s="9">
        <v>3</v>
      </c>
      <c r="J263" s="14">
        <v>38</v>
      </c>
    </row>
    <row r="264" spans="1:10" ht="43.5" customHeight="1">
      <c r="A264" s="301" t="s">
        <v>553</v>
      </c>
      <c r="B264" s="325" t="s">
        <v>1195</v>
      </c>
      <c r="C264" s="296" t="s">
        <v>527</v>
      </c>
      <c r="D264" s="296" t="s">
        <v>705</v>
      </c>
      <c r="E264" s="296">
        <f>SUM(I264:I271)</f>
        <v>18</v>
      </c>
      <c r="F264" s="296">
        <v>2</v>
      </c>
      <c r="G264" s="8" t="s">
        <v>1344</v>
      </c>
      <c r="H264" s="8" t="s">
        <v>529</v>
      </c>
      <c r="I264" s="8">
        <v>1</v>
      </c>
      <c r="J264" s="49">
        <v>0</v>
      </c>
    </row>
    <row r="265" spans="1:10" ht="33.75">
      <c r="A265" s="298"/>
      <c r="B265" s="326"/>
      <c r="C265" s="313"/>
      <c r="D265" s="313"/>
      <c r="E265" s="320"/>
      <c r="F265" s="313"/>
      <c r="G265" s="3" t="s">
        <v>985</v>
      </c>
      <c r="H265" s="3" t="s">
        <v>530</v>
      </c>
      <c r="I265" s="3">
        <v>1</v>
      </c>
      <c r="J265" s="16">
        <v>0</v>
      </c>
    </row>
    <row r="266" spans="1:10" ht="38.25" customHeight="1">
      <c r="A266" s="298"/>
      <c r="B266" s="326"/>
      <c r="C266" s="313"/>
      <c r="D266" s="313"/>
      <c r="E266" s="320"/>
      <c r="F266" s="313"/>
      <c r="G266" s="3" t="s">
        <v>703</v>
      </c>
      <c r="H266" s="3" t="s">
        <v>1278</v>
      </c>
      <c r="I266" s="3">
        <v>1</v>
      </c>
      <c r="J266" s="16">
        <v>24</v>
      </c>
    </row>
    <row r="267" spans="1:10" ht="42.75" customHeight="1">
      <c r="A267" s="298"/>
      <c r="B267" s="326"/>
      <c r="C267" s="313"/>
      <c r="D267" s="313"/>
      <c r="E267" s="320"/>
      <c r="F267" s="313"/>
      <c r="G267" s="3" t="s">
        <v>986</v>
      </c>
      <c r="H267" s="3" t="s">
        <v>987</v>
      </c>
      <c r="I267" s="3">
        <v>1</v>
      </c>
      <c r="J267" s="16">
        <v>14</v>
      </c>
    </row>
    <row r="268" spans="1:10" ht="38.25" customHeight="1">
      <c r="A268" s="298"/>
      <c r="B268" s="326"/>
      <c r="C268" s="313"/>
      <c r="D268" s="313"/>
      <c r="E268" s="320"/>
      <c r="F268" s="313"/>
      <c r="G268" s="3" t="s">
        <v>988</v>
      </c>
      <c r="H268" s="3" t="s">
        <v>1276</v>
      </c>
      <c r="I268" s="3">
        <v>3</v>
      </c>
      <c r="J268" s="16">
        <v>11</v>
      </c>
    </row>
    <row r="269" spans="1:10" ht="48.75" customHeight="1">
      <c r="A269" s="298"/>
      <c r="B269" s="326"/>
      <c r="C269" s="313"/>
      <c r="D269" s="313"/>
      <c r="E269" s="320"/>
      <c r="F269" s="313"/>
      <c r="G269" s="3" t="s">
        <v>989</v>
      </c>
      <c r="H269" s="3" t="s">
        <v>1277</v>
      </c>
      <c r="I269" s="3">
        <v>3</v>
      </c>
      <c r="J269" s="16">
        <v>33</v>
      </c>
    </row>
    <row r="270" spans="1:10" ht="34.5" customHeight="1">
      <c r="A270" s="298"/>
      <c r="B270" s="326"/>
      <c r="C270" s="313"/>
      <c r="D270" s="313"/>
      <c r="E270" s="320"/>
      <c r="F270" s="313"/>
      <c r="G270" s="3" t="s">
        <v>538</v>
      </c>
      <c r="H270" s="3" t="s">
        <v>990</v>
      </c>
      <c r="I270" s="3">
        <v>5</v>
      </c>
      <c r="J270" s="16">
        <v>19</v>
      </c>
    </row>
    <row r="271" spans="1:10" ht="42" customHeight="1">
      <c r="A271" s="299"/>
      <c r="B271" s="327"/>
      <c r="C271" s="314"/>
      <c r="D271" s="314"/>
      <c r="E271" s="321"/>
      <c r="F271" s="314"/>
      <c r="G271" s="3" t="s">
        <v>536</v>
      </c>
      <c r="H271" s="3" t="s">
        <v>991</v>
      </c>
      <c r="I271" s="3">
        <v>3</v>
      </c>
      <c r="J271" s="16">
        <v>20</v>
      </c>
    </row>
    <row r="272" spans="1:10" ht="63.75" customHeight="1">
      <c r="A272" s="298" t="s">
        <v>554</v>
      </c>
      <c r="B272" s="302" t="s">
        <v>528</v>
      </c>
      <c r="C272" s="271" t="s">
        <v>702</v>
      </c>
      <c r="D272" s="271" t="s">
        <v>706</v>
      </c>
      <c r="E272" s="271">
        <f>SUM(I272:I275)</f>
        <v>12</v>
      </c>
      <c r="F272" s="271">
        <v>1</v>
      </c>
      <c r="G272" s="3" t="s">
        <v>531</v>
      </c>
      <c r="H272" s="3" t="s">
        <v>532</v>
      </c>
      <c r="I272" s="3">
        <v>4</v>
      </c>
      <c r="J272" s="16">
        <v>0</v>
      </c>
    </row>
    <row r="273" spans="1:10" ht="78.75" customHeight="1">
      <c r="A273" s="298"/>
      <c r="B273" s="328"/>
      <c r="C273" s="313"/>
      <c r="D273" s="313"/>
      <c r="E273" s="313"/>
      <c r="F273" s="313"/>
      <c r="G273" s="3" t="s">
        <v>992</v>
      </c>
      <c r="H273" s="3" t="s">
        <v>993</v>
      </c>
      <c r="I273" s="3">
        <v>5</v>
      </c>
      <c r="J273" s="16">
        <v>10</v>
      </c>
    </row>
    <row r="274" spans="1:10" ht="82.5" customHeight="1">
      <c r="A274" s="298"/>
      <c r="B274" s="328"/>
      <c r="C274" s="313"/>
      <c r="D274" s="313"/>
      <c r="E274" s="313"/>
      <c r="F274" s="313"/>
      <c r="G274" s="3" t="s">
        <v>994</v>
      </c>
      <c r="H274" s="3" t="s">
        <v>995</v>
      </c>
      <c r="I274" s="3">
        <v>2</v>
      </c>
      <c r="J274" s="16">
        <v>20</v>
      </c>
    </row>
    <row r="275" spans="1:10" ht="72.75" customHeight="1" thickBot="1">
      <c r="A275" s="298"/>
      <c r="B275" s="328"/>
      <c r="C275" s="313"/>
      <c r="D275" s="313"/>
      <c r="E275" s="313"/>
      <c r="F275" s="313"/>
      <c r="G275" s="7" t="s">
        <v>996</v>
      </c>
      <c r="H275" s="7" t="s">
        <v>997</v>
      </c>
      <c r="I275" s="7">
        <v>1</v>
      </c>
      <c r="J275" s="40">
        <v>25</v>
      </c>
    </row>
    <row r="276" spans="1:10" ht="21.75" customHeight="1" thickBot="1">
      <c r="A276" s="50" t="s">
        <v>524</v>
      </c>
      <c r="B276" s="187"/>
      <c r="C276" s="160"/>
      <c r="D276" s="160"/>
      <c r="E276" s="41">
        <f>SUM(E257:E275)</f>
        <v>51</v>
      </c>
      <c r="F276" s="41">
        <f>SUM(F257:F275)</f>
        <v>5</v>
      </c>
      <c r="G276" s="41"/>
      <c r="H276" s="41"/>
      <c r="I276" s="41">
        <f>SUM(I257:I275)</f>
        <v>51</v>
      </c>
      <c r="J276" s="80"/>
    </row>
    <row r="277" spans="1:10" ht="20.25" customHeight="1" thickBot="1">
      <c r="A277" s="336" t="s">
        <v>707</v>
      </c>
      <c r="B277" s="337"/>
      <c r="C277" s="337"/>
      <c r="D277" s="337"/>
      <c r="E277" s="337"/>
      <c r="F277" s="337"/>
      <c r="G277" s="337"/>
      <c r="H277" s="337"/>
      <c r="I277" s="337"/>
      <c r="J277" s="338"/>
    </row>
    <row r="278" spans="1:10" ht="16.5" customHeight="1">
      <c r="A278" s="339" t="s">
        <v>555</v>
      </c>
      <c r="B278" s="341" t="s">
        <v>708</v>
      </c>
      <c r="C278" s="344" t="s">
        <v>709</v>
      </c>
      <c r="D278" s="322" t="s">
        <v>714</v>
      </c>
      <c r="E278" s="322">
        <f>SUM(I278:I286)</f>
        <v>31</v>
      </c>
      <c r="F278" s="322">
        <v>3</v>
      </c>
      <c r="G278" s="192" t="s">
        <v>298</v>
      </c>
      <c r="H278" s="192" t="s">
        <v>69</v>
      </c>
      <c r="I278" s="192">
        <v>3</v>
      </c>
      <c r="J278" s="193">
        <v>2</v>
      </c>
    </row>
    <row r="279" spans="1:10" ht="15.75" customHeight="1">
      <c r="A279" s="329"/>
      <c r="B279" s="342"/>
      <c r="C279" s="323"/>
      <c r="D279" s="323"/>
      <c r="E279" s="323"/>
      <c r="F279" s="323"/>
      <c r="G279" s="55" t="s">
        <v>349</v>
      </c>
      <c r="H279" s="55" t="s">
        <v>69</v>
      </c>
      <c r="I279" s="55">
        <v>7</v>
      </c>
      <c r="J279" s="184">
        <v>3</v>
      </c>
    </row>
    <row r="280" spans="1:10" ht="17.25" customHeight="1">
      <c r="A280" s="329"/>
      <c r="B280" s="342"/>
      <c r="C280" s="323"/>
      <c r="D280" s="323"/>
      <c r="E280" s="323"/>
      <c r="F280" s="323"/>
      <c r="G280" s="55" t="s">
        <v>744</v>
      </c>
      <c r="H280" s="55" t="s">
        <v>69</v>
      </c>
      <c r="I280" s="55">
        <v>2</v>
      </c>
      <c r="J280" s="184">
        <v>2</v>
      </c>
    </row>
    <row r="281" spans="1:10" ht="26.25" customHeight="1">
      <c r="A281" s="329"/>
      <c r="B281" s="342"/>
      <c r="C281" s="323"/>
      <c r="D281" s="323"/>
      <c r="E281" s="323"/>
      <c r="F281" s="323"/>
      <c r="G281" s="55" t="s">
        <v>71</v>
      </c>
      <c r="H281" s="55" t="s">
        <v>72</v>
      </c>
      <c r="I281" s="55">
        <v>2</v>
      </c>
      <c r="J281" s="184">
        <v>33</v>
      </c>
    </row>
    <row r="282" spans="1:10" ht="36" customHeight="1">
      <c r="A282" s="329"/>
      <c r="B282" s="342"/>
      <c r="C282" s="323"/>
      <c r="D282" s="323"/>
      <c r="E282" s="323"/>
      <c r="F282" s="323"/>
      <c r="G282" s="55" t="s">
        <v>998</v>
      </c>
      <c r="H282" s="55" t="s">
        <v>999</v>
      </c>
      <c r="I282" s="55">
        <v>2</v>
      </c>
      <c r="J282" s="184">
        <v>40</v>
      </c>
    </row>
    <row r="283" spans="1:10" ht="51" customHeight="1">
      <c r="A283" s="329"/>
      <c r="B283" s="342"/>
      <c r="C283" s="323"/>
      <c r="D283" s="323"/>
      <c r="E283" s="323"/>
      <c r="F283" s="323"/>
      <c r="G283" s="55" t="s">
        <v>1000</v>
      </c>
      <c r="H283" s="55" t="s">
        <v>1001</v>
      </c>
      <c r="I283" s="55">
        <v>2</v>
      </c>
      <c r="J283" s="184">
        <v>61</v>
      </c>
    </row>
    <row r="284" spans="1:10" ht="38.25" customHeight="1">
      <c r="A284" s="329"/>
      <c r="B284" s="342"/>
      <c r="C284" s="323"/>
      <c r="D284" s="323"/>
      <c r="E284" s="323"/>
      <c r="F284" s="323"/>
      <c r="G284" s="55" t="s">
        <v>1002</v>
      </c>
      <c r="H284" s="55" t="s">
        <v>1003</v>
      </c>
      <c r="I284" s="55">
        <v>11</v>
      </c>
      <c r="J284" s="184">
        <v>30</v>
      </c>
    </row>
    <row r="285" spans="1:10" ht="45">
      <c r="A285" s="329"/>
      <c r="B285" s="342"/>
      <c r="C285" s="323"/>
      <c r="D285" s="323"/>
      <c r="E285" s="323"/>
      <c r="F285" s="323"/>
      <c r="G285" s="55" t="s">
        <v>77</v>
      </c>
      <c r="H285" s="55" t="s">
        <v>1004</v>
      </c>
      <c r="I285" s="55">
        <v>1</v>
      </c>
      <c r="J285" s="184">
        <v>5</v>
      </c>
    </row>
    <row r="286" spans="1:10" ht="33.75">
      <c r="A286" s="340"/>
      <c r="B286" s="343"/>
      <c r="C286" s="324"/>
      <c r="D286" s="324"/>
      <c r="E286" s="324"/>
      <c r="F286" s="324"/>
      <c r="G286" s="194" t="s">
        <v>713</v>
      </c>
      <c r="H286" s="194" t="s">
        <v>1005</v>
      </c>
      <c r="I286" s="194">
        <v>1</v>
      </c>
      <c r="J286" s="195">
        <v>28</v>
      </c>
    </row>
    <row r="287" spans="1:10" ht="99.75" customHeight="1">
      <c r="A287" s="329" t="s">
        <v>556</v>
      </c>
      <c r="B287" s="331" t="s">
        <v>712</v>
      </c>
      <c r="C287" s="333" t="s">
        <v>710</v>
      </c>
      <c r="D287" s="335" t="s">
        <v>711</v>
      </c>
      <c r="E287" s="350">
        <f>SUM(I287:I289)</f>
        <v>3</v>
      </c>
      <c r="F287" s="350">
        <v>1</v>
      </c>
      <c r="G287" s="63" t="s">
        <v>83</v>
      </c>
      <c r="H287" s="63" t="s">
        <v>84</v>
      </c>
      <c r="I287" s="63">
        <v>1</v>
      </c>
      <c r="J287" s="183">
        <v>15</v>
      </c>
    </row>
    <row r="288" spans="1:10" ht="98.25" customHeight="1">
      <c r="A288" s="329"/>
      <c r="B288" s="332"/>
      <c r="C288" s="323"/>
      <c r="D288" s="332"/>
      <c r="E288" s="350"/>
      <c r="F288" s="350"/>
      <c r="G288" s="55" t="s">
        <v>1006</v>
      </c>
      <c r="H288" s="55" t="s">
        <v>1007</v>
      </c>
      <c r="I288" s="55">
        <v>1</v>
      </c>
      <c r="J288" s="184">
        <v>17</v>
      </c>
    </row>
    <row r="289" spans="1:10" ht="113.25" customHeight="1">
      <c r="A289" s="330"/>
      <c r="B289" s="332"/>
      <c r="C289" s="334"/>
      <c r="D289" s="332"/>
      <c r="E289" s="335"/>
      <c r="F289" s="335"/>
      <c r="G289" s="55" t="s">
        <v>715</v>
      </c>
      <c r="H289" s="55" t="s">
        <v>86</v>
      </c>
      <c r="I289" s="55">
        <v>1</v>
      </c>
      <c r="J289" s="184">
        <v>12</v>
      </c>
    </row>
    <row r="290" spans="1:10" ht="40.5" customHeight="1">
      <c r="A290" s="345" t="s">
        <v>557</v>
      </c>
      <c r="B290" s="332" t="s">
        <v>719</v>
      </c>
      <c r="C290" s="346" t="s">
        <v>720</v>
      </c>
      <c r="D290" s="347" t="s">
        <v>1353</v>
      </c>
      <c r="E290" s="347">
        <f>SUM(I290:I297)</f>
        <v>21</v>
      </c>
      <c r="F290" s="347">
        <v>2</v>
      </c>
      <c r="G290" s="55" t="s">
        <v>1008</v>
      </c>
      <c r="H290" s="55" t="s">
        <v>1009</v>
      </c>
      <c r="I290" s="55">
        <v>4</v>
      </c>
      <c r="J290" s="184">
        <v>0</v>
      </c>
    </row>
    <row r="291" spans="1:10" ht="51" customHeight="1">
      <c r="A291" s="345"/>
      <c r="B291" s="332"/>
      <c r="C291" s="332"/>
      <c r="D291" s="332"/>
      <c r="E291" s="332"/>
      <c r="F291" s="332"/>
      <c r="G291" s="55" t="s">
        <v>1010</v>
      </c>
      <c r="H291" s="55" t="s">
        <v>1011</v>
      </c>
      <c r="I291" s="55">
        <v>4</v>
      </c>
      <c r="J291" s="184">
        <v>42</v>
      </c>
    </row>
    <row r="292" spans="1:10" ht="48.75" customHeight="1">
      <c r="A292" s="345"/>
      <c r="B292" s="332"/>
      <c r="C292" s="332"/>
      <c r="D292" s="332"/>
      <c r="E292" s="332"/>
      <c r="F292" s="332"/>
      <c r="G292" s="55" t="s">
        <v>1012</v>
      </c>
      <c r="H292" s="55" t="s">
        <v>1013</v>
      </c>
      <c r="I292" s="55">
        <v>4</v>
      </c>
      <c r="J292" s="184">
        <v>32</v>
      </c>
    </row>
    <row r="293" spans="1:10" ht="33.75">
      <c r="A293" s="345"/>
      <c r="B293" s="332"/>
      <c r="C293" s="332"/>
      <c r="D293" s="332"/>
      <c r="E293" s="332"/>
      <c r="F293" s="332"/>
      <c r="G293" s="55" t="s">
        <v>1014</v>
      </c>
      <c r="H293" s="55" t="s">
        <v>1015</v>
      </c>
      <c r="I293" s="55">
        <v>1</v>
      </c>
      <c r="J293" s="184">
        <v>37</v>
      </c>
    </row>
    <row r="294" spans="1:10" ht="45">
      <c r="A294" s="345"/>
      <c r="B294" s="332"/>
      <c r="C294" s="332"/>
      <c r="D294" s="332"/>
      <c r="E294" s="332"/>
      <c r="F294" s="332"/>
      <c r="G294" s="55" t="s">
        <v>1016</v>
      </c>
      <c r="H294" s="55" t="s">
        <v>92</v>
      </c>
      <c r="I294" s="55">
        <v>3</v>
      </c>
      <c r="J294" s="184">
        <v>27</v>
      </c>
    </row>
    <row r="295" spans="1:10" ht="33.75">
      <c r="A295" s="345"/>
      <c r="B295" s="332"/>
      <c r="C295" s="332"/>
      <c r="D295" s="332"/>
      <c r="E295" s="332"/>
      <c r="F295" s="332"/>
      <c r="G295" s="55" t="s">
        <v>93</v>
      </c>
      <c r="H295" s="55" t="s">
        <v>94</v>
      </c>
      <c r="I295" s="55">
        <v>3</v>
      </c>
      <c r="J295" s="184">
        <v>37</v>
      </c>
    </row>
    <row r="296" spans="1:10" ht="33.75">
      <c r="A296" s="345"/>
      <c r="B296" s="332"/>
      <c r="C296" s="332"/>
      <c r="D296" s="332"/>
      <c r="E296" s="332"/>
      <c r="F296" s="332"/>
      <c r="G296" s="55" t="s">
        <v>1017</v>
      </c>
      <c r="H296" s="55" t="s">
        <v>1018</v>
      </c>
      <c r="I296" s="55">
        <v>1</v>
      </c>
      <c r="J296" s="184">
        <v>7</v>
      </c>
    </row>
    <row r="297" spans="1:10" ht="33.75">
      <c r="A297" s="345"/>
      <c r="B297" s="332"/>
      <c r="C297" s="332"/>
      <c r="D297" s="332"/>
      <c r="E297" s="332"/>
      <c r="F297" s="332"/>
      <c r="G297" s="55" t="s">
        <v>95</v>
      </c>
      <c r="H297" s="55" t="s">
        <v>96</v>
      </c>
      <c r="I297" s="55">
        <v>1</v>
      </c>
      <c r="J297" s="184">
        <v>0</v>
      </c>
    </row>
    <row r="298" spans="1:10" ht="54.75" customHeight="1">
      <c r="A298" s="345" t="s">
        <v>558</v>
      </c>
      <c r="B298" s="332" t="s">
        <v>721</v>
      </c>
      <c r="C298" s="346" t="s">
        <v>1354</v>
      </c>
      <c r="D298" s="347" t="s">
        <v>716</v>
      </c>
      <c r="E298" s="347">
        <f>SUM(I298:I302)</f>
        <v>12</v>
      </c>
      <c r="F298" s="347">
        <v>1</v>
      </c>
      <c r="G298" s="55" t="s">
        <v>97</v>
      </c>
      <c r="H298" s="55" t="s">
        <v>1019</v>
      </c>
      <c r="I298" s="55">
        <v>5</v>
      </c>
      <c r="J298" s="184">
        <v>0</v>
      </c>
    </row>
    <row r="299" spans="1:10" ht="66" customHeight="1">
      <c r="A299" s="345"/>
      <c r="B299" s="332"/>
      <c r="C299" s="346"/>
      <c r="D299" s="347"/>
      <c r="E299" s="347"/>
      <c r="F299" s="347"/>
      <c r="G299" s="55" t="s">
        <v>1020</v>
      </c>
      <c r="H299" s="55" t="s">
        <v>1021</v>
      </c>
      <c r="I299" s="55">
        <v>2</v>
      </c>
      <c r="J299" s="184">
        <v>25</v>
      </c>
    </row>
    <row r="300" spans="1:10" ht="66" customHeight="1">
      <c r="A300" s="345"/>
      <c r="B300" s="332"/>
      <c r="C300" s="332"/>
      <c r="D300" s="332"/>
      <c r="E300" s="347"/>
      <c r="F300" s="347"/>
      <c r="G300" s="55" t="s">
        <v>1022</v>
      </c>
      <c r="H300" s="55" t="s">
        <v>1023</v>
      </c>
      <c r="I300" s="55">
        <v>3</v>
      </c>
      <c r="J300" s="184">
        <v>40</v>
      </c>
    </row>
    <row r="301" spans="1:10" ht="72" customHeight="1">
      <c r="A301" s="345"/>
      <c r="B301" s="332"/>
      <c r="C301" s="332"/>
      <c r="D301" s="332"/>
      <c r="E301" s="347"/>
      <c r="F301" s="347"/>
      <c r="G301" s="55" t="s">
        <v>99</v>
      </c>
      <c r="H301" s="55" t="s">
        <v>1024</v>
      </c>
      <c r="I301" s="55">
        <v>1</v>
      </c>
      <c r="J301" s="184">
        <v>25</v>
      </c>
    </row>
    <row r="302" spans="1:10" ht="57.75" customHeight="1">
      <c r="A302" s="345"/>
      <c r="B302" s="332"/>
      <c r="C302" s="332"/>
      <c r="D302" s="332"/>
      <c r="E302" s="347"/>
      <c r="F302" s="347"/>
      <c r="G302" s="55" t="s">
        <v>101</v>
      </c>
      <c r="H302" s="55" t="s">
        <v>102</v>
      </c>
      <c r="I302" s="55">
        <v>1</v>
      </c>
      <c r="J302" s="184">
        <v>20</v>
      </c>
    </row>
    <row r="303" spans="1:10" ht="59.25" customHeight="1">
      <c r="A303" s="345" t="s">
        <v>1347</v>
      </c>
      <c r="B303" s="332" t="s">
        <v>722</v>
      </c>
      <c r="C303" s="348" t="s">
        <v>1356</v>
      </c>
      <c r="D303" s="347" t="s">
        <v>717</v>
      </c>
      <c r="E303" s="347">
        <f>SUM(I303:I306)</f>
        <v>15</v>
      </c>
      <c r="F303" s="347">
        <v>1</v>
      </c>
      <c r="G303" s="55" t="s">
        <v>103</v>
      </c>
      <c r="H303" s="55" t="s">
        <v>104</v>
      </c>
      <c r="I303" s="55">
        <v>2</v>
      </c>
      <c r="J303" s="184">
        <v>0</v>
      </c>
    </row>
    <row r="304" spans="1:10" ht="81.75" customHeight="1">
      <c r="A304" s="345"/>
      <c r="B304" s="347"/>
      <c r="C304" s="348"/>
      <c r="D304" s="347"/>
      <c r="E304" s="347"/>
      <c r="F304" s="347"/>
      <c r="G304" s="55" t="s">
        <v>1025</v>
      </c>
      <c r="H304" s="55" t="s">
        <v>1026</v>
      </c>
      <c r="I304" s="55">
        <v>4</v>
      </c>
      <c r="J304" s="184">
        <v>15</v>
      </c>
    </row>
    <row r="305" spans="1:10" ht="80.25" customHeight="1">
      <c r="A305" s="345"/>
      <c r="B305" s="347"/>
      <c r="C305" s="348"/>
      <c r="D305" s="347"/>
      <c r="E305" s="347"/>
      <c r="F305" s="347"/>
      <c r="G305" s="55" t="s">
        <v>1027</v>
      </c>
      <c r="H305" s="55" t="s">
        <v>1028</v>
      </c>
      <c r="I305" s="55">
        <v>2</v>
      </c>
      <c r="J305" s="184">
        <v>32</v>
      </c>
    </row>
    <row r="306" spans="1:10" ht="73.5" customHeight="1" thickBot="1">
      <c r="A306" s="351"/>
      <c r="B306" s="349"/>
      <c r="C306" s="349"/>
      <c r="D306" s="349"/>
      <c r="E306" s="349"/>
      <c r="F306" s="349"/>
      <c r="G306" s="62" t="s">
        <v>1029</v>
      </c>
      <c r="H306" s="62" t="s">
        <v>1030</v>
      </c>
      <c r="I306" s="62">
        <v>7</v>
      </c>
      <c r="J306" s="185">
        <v>25</v>
      </c>
    </row>
    <row r="307" spans="1:10" ht="24" customHeight="1" thickBot="1">
      <c r="A307" s="84" t="s">
        <v>524</v>
      </c>
      <c r="B307" s="85"/>
      <c r="C307" s="85"/>
      <c r="D307" s="85"/>
      <c r="E307" s="85">
        <f>SUM(E278:E306)</f>
        <v>82</v>
      </c>
      <c r="F307" s="85">
        <f>SUM(F278:F306)</f>
        <v>8</v>
      </c>
      <c r="G307" s="85"/>
      <c r="H307" s="85"/>
      <c r="I307" s="85">
        <f>SUM(I278:I306)</f>
        <v>82</v>
      </c>
      <c r="J307" s="86"/>
    </row>
    <row r="308" spans="1:10" ht="24" customHeight="1" thickBot="1">
      <c r="A308" s="352" t="s">
        <v>718</v>
      </c>
      <c r="B308" s="353"/>
      <c r="C308" s="353"/>
      <c r="D308" s="353"/>
      <c r="E308" s="353"/>
      <c r="F308" s="353"/>
      <c r="G308" s="353"/>
      <c r="H308" s="353"/>
      <c r="I308" s="353"/>
      <c r="J308" s="354"/>
    </row>
    <row r="309" spans="1:10" ht="51.75" customHeight="1">
      <c r="A309" s="355">
        <v>123</v>
      </c>
      <c r="B309" s="358" t="s">
        <v>723</v>
      </c>
      <c r="C309" s="308" t="s">
        <v>1359</v>
      </c>
      <c r="D309" s="308" t="s">
        <v>724</v>
      </c>
      <c r="E309" s="308">
        <f>SUM(I309:I313)</f>
        <v>39</v>
      </c>
      <c r="F309" s="308">
        <v>3</v>
      </c>
      <c r="G309" s="54" t="s">
        <v>105</v>
      </c>
      <c r="H309" s="54" t="s">
        <v>106</v>
      </c>
      <c r="I309" s="54">
        <v>27</v>
      </c>
      <c r="J309" s="100">
        <v>0</v>
      </c>
    </row>
    <row r="310" spans="1:10" ht="63.75" customHeight="1">
      <c r="A310" s="356"/>
      <c r="B310" s="276"/>
      <c r="C310" s="278"/>
      <c r="D310" s="278"/>
      <c r="E310" s="278"/>
      <c r="F310" s="278"/>
      <c r="G310" s="1" t="s">
        <v>1031</v>
      </c>
      <c r="H310" s="1" t="s">
        <v>1032</v>
      </c>
      <c r="I310" s="1">
        <v>1</v>
      </c>
      <c r="J310" s="14">
        <v>16</v>
      </c>
    </row>
    <row r="311" spans="1:10" ht="52.5" customHeight="1">
      <c r="A311" s="356"/>
      <c r="B311" s="276"/>
      <c r="C311" s="278"/>
      <c r="D311" s="278"/>
      <c r="E311" s="278"/>
      <c r="F311" s="278"/>
      <c r="G311" s="1" t="s">
        <v>107</v>
      </c>
      <c r="H311" s="1" t="s">
        <v>108</v>
      </c>
      <c r="I311" s="1">
        <v>4</v>
      </c>
      <c r="J311" s="14">
        <v>15</v>
      </c>
    </row>
    <row r="312" spans="1:10" ht="64.5" customHeight="1">
      <c r="A312" s="356"/>
      <c r="B312" s="276"/>
      <c r="C312" s="278"/>
      <c r="D312" s="278"/>
      <c r="E312" s="278"/>
      <c r="F312" s="278"/>
      <c r="G312" s="1" t="s">
        <v>109</v>
      </c>
      <c r="H312" s="1" t="s">
        <v>110</v>
      </c>
      <c r="I312" s="1">
        <v>4</v>
      </c>
      <c r="J312" s="14">
        <v>40</v>
      </c>
    </row>
    <row r="313" spans="1:10" ht="60.75" customHeight="1">
      <c r="A313" s="357"/>
      <c r="B313" s="254"/>
      <c r="C313" s="263"/>
      <c r="D313" s="263"/>
      <c r="E313" s="263"/>
      <c r="F313" s="263"/>
      <c r="G313" s="1" t="s">
        <v>1033</v>
      </c>
      <c r="H313" s="1" t="s">
        <v>1034</v>
      </c>
      <c r="I313" s="1">
        <v>3</v>
      </c>
      <c r="J313" s="14">
        <v>27</v>
      </c>
    </row>
    <row r="314" spans="1:10" ht="37.5" customHeight="1">
      <c r="A314" s="359">
        <v>124</v>
      </c>
      <c r="B314" s="256" t="s">
        <v>730</v>
      </c>
      <c r="C314" s="265" t="s">
        <v>1361</v>
      </c>
      <c r="D314" s="265" t="s">
        <v>725</v>
      </c>
      <c r="E314" s="265">
        <f>SUM(I314:I320)</f>
        <v>60</v>
      </c>
      <c r="F314" s="265">
        <v>4</v>
      </c>
      <c r="G314" s="1" t="s">
        <v>111</v>
      </c>
      <c r="H314" s="1" t="s">
        <v>112</v>
      </c>
      <c r="I314" s="1">
        <v>7</v>
      </c>
      <c r="J314" s="14">
        <v>0</v>
      </c>
    </row>
    <row r="315" spans="1:10" ht="41.25" customHeight="1">
      <c r="A315" s="356"/>
      <c r="B315" s="276"/>
      <c r="C315" s="278"/>
      <c r="D315" s="278"/>
      <c r="E315" s="278"/>
      <c r="F315" s="278"/>
      <c r="G315" s="1" t="s">
        <v>113</v>
      </c>
      <c r="H315" s="1" t="s">
        <v>114</v>
      </c>
      <c r="I315" s="1">
        <v>16</v>
      </c>
      <c r="J315" s="14">
        <v>46</v>
      </c>
    </row>
    <row r="316" spans="1:10" ht="39.75" customHeight="1">
      <c r="A316" s="356"/>
      <c r="B316" s="276"/>
      <c r="C316" s="278"/>
      <c r="D316" s="278"/>
      <c r="E316" s="278"/>
      <c r="F316" s="278"/>
      <c r="G316" s="1" t="s">
        <v>1035</v>
      </c>
      <c r="H316" s="1" t="s">
        <v>1036</v>
      </c>
      <c r="I316" s="1">
        <v>6</v>
      </c>
      <c r="J316" s="14">
        <v>20</v>
      </c>
    </row>
    <row r="317" spans="1:10" ht="45">
      <c r="A317" s="356"/>
      <c r="B317" s="276"/>
      <c r="C317" s="278"/>
      <c r="D317" s="278"/>
      <c r="E317" s="278"/>
      <c r="F317" s="278"/>
      <c r="G317" s="1" t="s">
        <v>1037</v>
      </c>
      <c r="H317" s="1" t="s">
        <v>1038</v>
      </c>
      <c r="I317" s="1">
        <v>5</v>
      </c>
      <c r="J317" s="14">
        <v>28</v>
      </c>
    </row>
    <row r="318" spans="1:10" ht="47.25" customHeight="1">
      <c r="A318" s="356"/>
      <c r="B318" s="276"/>
      <c r="C318" s="278"/>
      <c r="D318" s="278"/>
      <c r="E318" s="278"/>
      <c r="F318" s="278"/>
      <c r="G318" s="1" t="s">
        <v>115</v>
      </c>
      <c r="H318" s="1" t="s">
        <v>116</v>
      </c>
      <c r="I318" s="1">
        <v>2</v>
      </c>
      <c r="J318" s="14">
        <v>25</v>
      </c>
    </row>
    <row r="319" spans="1:10" ht="52.5" customHeight="1">
      <c r="A319" s="356"/>
      <c r="B319" s="276"/>
      <c r="C319" s="278"/>
      <c r="D319" s="278"/>
      <c r="E319" s="278"/>
      <c r="F319" s="278"/>
      <c r="G319" s="1" t="s">
        <v>1039</v>
      </c>
      <c r="H319" s="1" t="s">
        <v>120</v>
      </c>
      <c r="I319" s="1">
        <v>6</v>
      </c>
      <c r="J319" s="14">
        <v>22</v>
      </c>
    </row>
    <row r="320" spans="1:10" ht="33.75">
      <c r="A320" s="357"/>
      <c r="B320" s="254"/>
      <c r="C320" s="263"/>
      <c r="D320" s="263"/>
      <c r="E320" s="263"/>
      <c r="F320" s="263"/>
      <c r="G320" s="1" t="s">
        <v>119</v>
      </c>
      <c r="H320" s="1" t="s">
        <v>120</v>
      </c>
      <c r="I320" s="1">
        <v>18</v>
      </c>
      <c r="J320" s="14">
        <v>22</v>
      </c>
    </row>
    <row r="321" spans="1:10" ht="44.25" customHeight="1">
      <c r="A321" s="359">
        <v>127</v>
      </c>
      <c r="B321" s="256" t="s">
        <v>731</v>
      </c>
      <c r="C321" s="265" t="s">
        <v>726</v>
      </c>
      <c r="D321" s="265" t="s">
        <v>727</v>
      </c>
      <c r="E321" s="265">
        <f>SUM(I321:I326)</f>
        <v>21</v>
      </c>
      <c r="F321" s="265">
        <v>2</v>
      </c>
      <c r="G321" s="1" t="s">
        <v>123</v>
      </c>
      <c r="H321" s="1" t="s">
        <v>124</v>
      </c>
      <c r="I321" s="56">
        <v>8</v>
      </c>
      <c r="J321" s="14">
        <v>0</v>
      </c>
    </row>
    <row r="322" spans="1:10" ht="69" customHeight="1">
      <c r="A322" s="356"/>
      <c r="B322" s="276"/>
      <c r="C322" s="278"/>
      <c r="D322" s="278"/>
      <c r="E322" s="278"/>
      <c r="F322" s="278"/>
      <c r="G322" s="1" t="s">
        <v>1040</v>
      </c>
      <c r="H322" s="1" t="s">
        <v>1041</v>
      </c>
      <c r="I322" s="56">
        <v>3</v>
      </c>
      <c r="J322" s="14">
        <v>35</v>
      </c>
    </row>
    <row r="323" spans="1:10" ht="58.5" customHeight="1">
      <c r="A323" s="356"/>
      <c r="B323" s="276"/>
      <c r="C323" s="278"/>
      <c r="D323" s="278"/>
      <c r="E323" s="278"/>
      <c r="F323" s="278"/>
      <c r="G323" s="1" t="s">
        <v>1042</v>
      </c>
      <c r="H323" s="1" t="s">
        <v>1043</v>
      </c>
      <c r="I323" s="56">
        <v>1</v>
      </c>
      <c r="J323" s="14">
        <v>18</v>
      </c>
    </row>
    <row r="324" spans="1:10" ht="48.75" customHeight="1">
      <c r="A324" s="356"/>
      <c r="B324" s="276"/>
      <c r="C324" s="278"/>
      <c r="D324" s="278"/>
      <c r="E324" s="278"/>
      <c r="F324" s="278"/>
      <c r="G324" s="57" t="s">
        <v>1044</v>
      </c>
      <c r="H324" s="1" t="s">
        <v>1045</v>
      </c>
      <c r="I324" s="56">
        <v>1</v>
      </c>
      <c r="J324" s="14">
        <v>17</v>
      </c>
    </row>
    <row r="325" spans="1:10" ht="48" customHeight="1">
      <c r="A325" s="356"/>
      <c r="B325" s="276"/>
      <c r="C325" s="278"/>
      <c r="D325" s="278"/>
      <c r="E325" s="278"/>
      <c r="F325" s="278"/>
      <c r="G325" s="1" t="s">
        <v>125</v>
      </c>
      <c r="H325" s="1" t="s">
        <v>126</v>
      </c>
      <c r="I325" s="56">
        <v>3</v>
      </c>
      <c r="J325" s="14">
        <v>27</v>
      </c>
    </row>
    <row r="326" spans="1:10" ht="55.5" customHeight="1">
      <c r="A326" s="357"/>
      <c r="B326" s="254"/>
      <c r="C326" s="263"/>
      <c r="D326" s="263"/>
      <c r="E326" s="263"/>
      <c r="F326" s="263"/>
      <c r="G326" s="1" t="s">
        <v>127</v>
      </c>
      <c r="H326" s="1" t="s">
        <v>128</v>
      </c>
      <c r="I326" s="56">
        <v>5</v>
      </c>
      <c r="J326" s="14">
        <v>7</v>
      </c>
    </row>
    <row r="327" spans="1:10" ht="19.5" customHeight="1">
      <c r="A327" s="359">
        <v>130</v>
      </c>
      <c r="B327" s="256" t="s">
        <v>732</v>
      </c>
      <c r="C327" s="265" t="s">
        <v>1365</v>
      </c>
      <c r="D327" s="265" t="s">
        <v>1366</v>
      </c>
      <c r="E327" s="265">
        <f>SUM(I327:I331)</f>
        <v>17</v>
      </c>
      <c r="F327" s="265">
        <v>2</v>
      </c>
      <c r="G327" s="265" t="s">
        <v>129</v>
      </c>
      <c r="H327" s="265" t="s">
        <v>130</v>
      </c>
      <c r="I327" s="265">
        <v>3</v>
      </c>
      <c r="J327" s="360">
        <v>0</v>
      </c>
    </row>
    <row r="328" spans="1:10" ht="12" customHeight="1">
      <c r="A328" s="356"/>
      <c r="B328" s="276"/>
      <c r="C328" s="278"/>
      <c r="D328" s="278"/>
      <c r="E328" s="278"/>
      <c r="F328" s="278"/>
      <c r="G328" s="263"/>
      <c r="H328" s="263"/>
      <c r="I328" s="263"/>
      <c r="J328" s="361"/>
    </row>
    <row r="329" spans="1:10" ht="33" customHeight="1">
      <c r="A329" s="356"/>
      <c r="B329" s="276"/>
      <c r="C329" s="278"/>
      <c r="D329" s="278"/>
      <c r="E329" s="278"/>
      <c r="F329" s="278"/>
      <c r="G329" s="57" t="s">
        <v>1046</v>
      </c>
      <c r="H329" s="1" t="s">
        <v>1047</v>
      </c>
      <c r="I329" s="56">
        <v>1</v>
      </c>
      <c r="J329" s="14">
        <v>12</v>
      </c>
    </row>
    <row r="330" spans="1:10" ht="22.5">
      <c r="A330" s="356"/>
      <c r="B330" s="276"/>
      <c r="C330" s="278"/>
      <c r="D330" s="278"/>
      <c r="E330" s="278"/>
      <c r="F330" s="278"/>
      <c r="G330" s="1" t="s">
        <v>131</v>
      </c>
      <c r="H330" s="1" t="s">
        <v>132</v>
      </c>
      <c r="I330" s="56">
        <v>3</v>
      </c>
      <c r="J330" s="14">
        <v>25</v>
      </c>
    </row>
    <row r="331" spans="1:10" ht="43.5" customHeight="1" thickBot="1">
      <c r="A331" s="356"/>
      <c r="B331" s="276"/>
      <c r="C331" s="278"/>
      <c r="D331" s="278"/>
      <c r="E331" s="278"/>
      <c r="F331" s="278"/>
      <c r="G331" s="87" t="s">
        <v>1048</v>
      </c>
      <c r="H331" s="4" t="s">
        <v>1049</v>
      </c>
      <c r="I331" s="88">
        <v>10</v>
      </c>
      <c r="J331" s="24">
        <v>10</v>
      </c>
    </row>
    <row r="332" spans="1:10" ht="11.25" customHeight="1" thickBot="1">
      <c r="A332" s="50" t="s">
        <v>524</v>
      </c>
      <c r="B332" s="5"/>
      <c r="C332" s="26"/>
      <c r="D332" s="26"/>
      <c r="E332" s="5">
        <f>SUM(E309:E331)</f>
        <v>137</v>
      </c>
      <c r="F332" s="5">
        <f>SUM(F309:F331)</f>
        <v>11</v>
      </c>
      <c r="G332" s="5"/>
      <c r="H332" s="5"/>
      <c r="I332" s="5">
        <f>SUM(I309:I331)</f>
        <v>137</v>
      </c>
      <c r="J332" s="33"/>
    </row>
    <row r="333" spans="1:10" ht="9.75" customHeight="1" thickBot="1">
      <c r="A333" s="352" t="s">
        <v>728</v>
      </c>
      <c r="B333" s="353"/>
      <c r="C333" s="353"/>
      <c r="D333" s="353"/>
      <c r="E333" s="353"/>
      <c r="F333" s="353"/>
      <c r="G333" s="353"/>
      <c r="H333" s="353"/>
      <c r="I333" s="353"/>
      <c r="J333" s="354"/>
    </row>
    <row r="334" spans="1:10" ht="12.75">
      <c r="A334" s="359">
        <v>132</v>
      </c>
      <c r="B334" s="302" t="s">
        <v>733</v>
      </c>
      <c r="C334" s="271" t="s">
        <v>1369</v>
      </c>
      <c r="D334" s="271" t="s">
        <v>1370</v>
      </c>
      <c r="E334" s="271">
        <f>SUM(I334:I338)</f>
        <v>15</v>
      </c>
      <c r="F334" s="271">
        <v>1</v>
      </c>
      <c r="G334" s="3" t="s">
        <v>327</v>
      </c>
      <c r="H334" s="1" t="s">
        <v>133</v>
      </c>
      <c r="I334" s="3">
        <v>3</v>
      </c>
      <c r="J334" s="16"/>
    </row>
    <row r="335" spans="1:10" ht="12.75">
      <c r="A335" s="356"/>
      <c r="B335" s="296"/>
      <c r="C335" s="296"/>
      <c r="D335" s="296"/>
      <c r="E335" s="296"/>
      <c r="F335" s="296"/>
      <c r="G335" s="1" t="s">
        <v>350</v>
      </c>
      <c r="H335" s="1" t="s">
        <v>133</v>
      </c>
      <c r="I335" s="3">
        <v>2</v>
      </c>
      <c r="J335" s="16">
        <v>2</v>
      </c>
    </row>
    <row r="336" spans="1:10" ht="43.5" customHeight="1">
      <c r="A336" s="356"/>
      <c r="B336" s="296"/>
      <c r="C336" s="296"/>
      <c r="D336" s="296"/>
      <c r="E336" s="296"/>
      <c r="F336" s="296"/>
      <c r="G336" s="1" t="s">
        <v>729</v>
      </c>
      <c r="H336" s="1" t="s">
        <v>533</v>
      </c>
      <c r="I336" s="3">
        <v>6</v>
      </c>
      <c r="J336" s="16"/>
    </row>
    <row r="337" spans="1:10" ht="51.75" customHeight="1">
      <c r="A337" s="356"/>
      <c r="B337" s="296"/>
      <c r="C337" s="296"/>
      <c r="D337" s="296"/>
      <c r="E337" s="296"/>
      <c r="F337" s="296"/>
      <c r="G337" s="1" t="s">
        <v>137</v>
      </c>
      <c r="H337" s="1" t="s">
        <v>534</v>
      </c>
      <c r="I337" s="3">
        <v>3</v>
      </c>
      <c r="J337" s="16">
        <v>21</v>
      </c>
    </row>
    <row r="338" spans="1:10" ht="33.75">
      <c r="A338" s="357"/>
      <c r="B338" s="297"/>
      <c r="C338" s="297"/>
      <c r="D338" s="297"/>
      <c r="E338" s="297"/>
      <c r="F338" s="297"/>
      <c r="G338" s="1" t="s">
        <v>1052</v>
      </c>
      <c r="H338" s="1" t="s">
        <v>1053</v>
      </c>
      <c r="I338" s="3">
        <v>1</v>
      </c>
      <c r="J338" s="16">
        <v>15</v>
      </c>
    </row>
    <row r="339" spans="1:10" ht="36" customHeight="1">
      <c r="A339" s="359">
        <v>134</v>
      </c>
      <c r="B339" s="302" t="s">
        <v>734</v>
      </c>
      <c r="C339" s="271" t="s">
        <v>1146</v>
      </c>
      <c r="D339" s="271" t="s">
        <v>1054</v>
      </c>
      <c r="E339" s="271">
        <f>SUM(I339:I345)</f>
        <v>28</v>
      </c>
      <c r="F339" s="271">
        <v>2</v>
      </c>
      <c r="G339" s="1" t="s">
        <v>343</v>
      </c>
      <c r="H339" s="1" t="s">
        <v>133</v>
      </c>
      <c r="I339" s="3">
        <v>3</v>
      </c>
      <c r="J339" s="16">
        <v>9</v>
      </c>
    </row>
    <row r="340" spans="1:10" ht="42.75" customHeight="1">
      <c r="A340" s="356"/>
      <c r="B340" s="296"/>
      <c r="C340" s="296"/>
      <c r="D340" s="296"/>
      <c r="E340" s="296"/>
      <c r="F340" s="296"/>
      <c r="G340" s="1" t="s">
        <v>134</v>
      </c>
      <c r="H340" s="1" t="s">
        <v>133</v>
      </c>
      <c r="I340" s="3">
        <v>7</v>
      </c>
      <c r="J340" s="16">
        <v>1</v>
      </c>
    </row>
    <row r="341" spans="1:10" ht="45" customHeight="1">
      <c r="A341" s="356"/>
      <c r="B341" s="296"/>
      <c r="C341" s="296"/>
      <c r="D341" s="296"/>
      <c r="E341" s="296"/>
      <c r="F341" s="296"/>
      <c r="G341" s="1" t="s">
        <v>349</v>
      </c>
      <c r="H341" s="1" t="s">
        <v>133</v>
      </c>
      <c r="I341" s="3">
        <v>1</v>
      </c>
      <c r="J341" s="16">
        <v>32</v>
      </c>
    </row>
    <row r="342" spans="1:10" ht="55.5" customHeight="1">
      <c r="A342" s="356"/>
      <c r="B342" s="296"/>
      <c r="C342" s="296"/>
      <c r="D342" s="296"/>
      <c r="E342" s="296"/>
      <c r="F342" s="296"/>
      <c r="G342" s="1" t="s">
        <v>955</v>
      </c>
      <c r="H342" s="1" t="s">
        <v>133</v>
      </c>
      <c r="I342" s="3">
        <v>1</v>
      </c>
      <c r="J342" s="16">
        <v>42</v>
      </c>
    </row>
    <row r="343" spans="1:10" ht="45" customHeight="1">
      <c r="A343" s="356"/>
      <c r="B343" s="296"/>
      <c r="C343" s="296"/>
      <c r="D343" s="296"/>
      <c r="E343" s="296"/>
      <c r="F343" s="296"/>
      <c r="G343" s="1" t="s">
        <v>744</v>
      </c>
      <c r="H343" s="1" t="s">
        <v>133</v>
      </c>
      <c r="I343" s="3">
        <v>3</v>
      </c>
      <c r="J343" s="16">
        <v>1</v>
      </c>
    </row>
    <row r="344" spans="1:10" ht="57" customHeight="1">
      <c r="A344" s="356"/>
      <c r="B344" s="296"/>
      <c r="C344" s="296"/>
      <c r="D344" s="296"/>
      <c r="E344" s="296"/>
      <c r="F344" s="296"/>
      <c r="G344" s="1" t="s">
        <v>1055</v>
      </c>
      <c r="H344" s="1" t="s">
        <v>133</v>
      </c>
      <c r="I344" s="3">
        <v>8</v>
      </c>
      <c r="J344" s="16">
        <v>5</v>
      </c>
    </row>
    <row r="345" spans="1:10" ht="49.5" customHeight="1">
      <c r="A345" s="357"/>
      <c r="B345" s="297"/>
      <c r="C345" s="297"/>
      <c r="D345" s="297"/>
      <c r="E345" s="297"/>
      <c r="F345" s="297"/>
      <c r="G345" s="1" t="s">
        <v>135</v>
      </c>
      <c r="H345" s="1" t="s">
        <v>133</v>
      </c>
      <c r="I345" s="3">
        <v>5</v>
      </c>
      <c r="J345" s="16"/>
    </row>
    <row r="346" spans="1:10" ht="19.5" customHeight="1">
      <c r="A346" s="362">
        <v>135</v>
      </c>
      <c r="B346" s="270" t="s">
        <v>740</v>
      </c>
      <c r="C346" s="306" t="s">
        <v>735</v>
      </c>
      <c r="D346" s="306" t="s">
        <v>736</v>
      </c>
      <c r="E346" s="306">
        <f>SUM(I346:I358)</f>
        <v>56</v>
      </c>
      <c r="F346" s="306">
        <v>4</v>
      </c>
      <c r="G346" s="1" t="s">
        <v>1056</v>
      </c>
      <c r="H346" s="1" t="s">
        <v>777</v>
      </c>
      <c r="I346" s="3">
        <v>1</v>
      </c>
      <c r="J346" s="16"/>
    </row>
    <row r="347" spans="1:10" ht="25.5" customHeight="1">
      <c r="A347" s="362"/>
      <c r="B347" s="306"/>
      <c r="C347" s="306"/>
      <c r="D347" s="306"/>
      <c r="E347" s="306"/>
      <c r="F347" s="306"/>
      <c r="G347" s="1" t="s">
        <v>433</v>
      </c>
      <c r="H347" s="1" t="s">
        <v>785</v>
      </c>
      <c r="I347" s="3">
        <v>4</v>
      </c>
      <c r="J347" s="16">
        <v>45</v>
      </c>
    </row>
    <row r="348" spans="1:10" ht="26.25" customHeight="1">
      <c r="A348" s="362"/>
      <c r="B348" s="306"/>
      <c r="C348" s="306"/>
      <c r="D348" s="306"/>
      <c r="E348" s="306"/>
      <c r="F348" s="306"/>
      <c r="G348" s="1" t="s">
        <v>1060</v>
      </c>
      <c r="H348" s="1" t="s">
        <v>784</v>
      </c>
      <c r="I348" s="3">
        <v>2</v>
      </c>
      <c r="J348" s="16">
        <v>35</v>
      </c>
    </row>
    <row r="349" spans="1:10" ht="27.75" customHeight="1">
      <c r="A349" s="362"/>
      <c r="B349" s="306"/>
      <c r="C349" s="306"/>
      <c r="D349" s="306"/>
      <c r="E349" s="306"/>
      <c r="F349" s="306"/>
      <c r="G349" s="1" t="s">
        <v>811</v>
      </c>
      <c r="H349" s="1" t="s">
        <v>783</v>
      </c>
      <c r="I349" s="3">
        <v>9</v>
      </c>
      <c r="J349" s="16">
        <v>18</v>
      </c>
    </row>
    <row r="350" spans="1:10" ht="24.75" customHeight="1">
      <c r="A350" s="362"/>
      <c r="B350" s="306"/>
      <c r="C350" s="306"/>
      <c r="D350" s="306"/>
      <c r="E350" s="306"/>
      <c r="F350" s="306"/>
      <c r="G350" s="1" t="s">
        <v>803</v>
      </c>
      <c r="H350" s="1" t="s">
        <v>782</v>
      </c>
      <c r="I350" s="3">
        <v>8</v>
      </c>
      <c r="J350" s="16">
        <v>40</v>
      </c>
    </row>
    <row r="351" spans="1:10" ht="24" customHeight="1">
      <c r="A351" s="362"/>
      <c r="B351" s="306"/>
      <c r="C351" s="306"/>
      <c r="D351" s="306"/>
      <c r="E351" s="306"/>
      <c r="F351" s="306"/>
      <c r="G351" s="1" t="s">
        <v>1061</v>
      </c>
      <c r="H351" s="1" t="s">
        <v>781</v>
      </c>
      <c r="I351" s="3">
        <v>1</v>
      </c>
      <c r="J351" s="16">
        <v>7</v>
      </c>
    </row>
    <row r="352" spans="1:10" ht="22.5" customHeight="1">
      <c r="A352" s="362"/>
      <c r="B352" s="306"/>
      <c r="C352" s="306"/>
      <c r="D352" s="306"/>
      <c r="E352" s="306"/>
      <c r="F352" s="306"/>
      <c r="G352" s="1" t="s">
        <v>1062</v>
      </c>
      <c r="H352" s="1" t="s">
        <v>786</v>
      </c>
      <c r="I352" s="3">
        <v>3</v>
      </c>
      <c r="J352" s="16">
        <v>15</v>
      </c>
    </row>
    <row r="353" spans="1:10" ht="22.5" customHeight="1">
      <c r="A353" s="362"/>
      <c r="B353" s="306"/>
      <c r="C353" s="306"/>
      <c r="D353" s="306"/>
      <c r="E353" s="306"/>
      <c r="F353" s="306"/>
      <c r="G353" s="1" t="s">
        <v>801</v>
      </c>
      <c r="H353" s="1" t="s">
        <v>778</v>
      </c>
      <c r="I353" s="3">
        <v>3</v>
      </c>
      <c r="J353" s="16">
        <v>18</v>
      </c>
    </row>
    <row r="354" spans="1:10" ht="22.5" customHeight="1">
      <c r="A354" s="362"/>
      <c r="B354" s="306"/>
      <c r="C354" s="306"/>
      <c r="D354" s="306"/>
      <c r="E354" s="306"/>
      <c r="F354" s="306"/>
      <c r="G354" s="1" t="s">
        <v>807</v>
      </c>
      <c r="H354" s="1" t="s">
        <v>779</v>
      </c>
      <c r="I354" s="3">
        <v>1</v>
      </c>
      <c r="J354" s="16">
        <v>35</v>
      </c>
    </row>
    <row r="355" spans="1:10" ht="18.75" customHeight="1">
      <c r="A355" s="362"/>
      <c r="B355" s="306"/>
      <c r="C355" s="306"/>
      <c r="D355" s="306"/>
      <c r="E355" s="306"/>
      <c r="F355" s="306"/>
      <c r="G355" s="1" t="s">
        <v>1064</v>
      </c>
      <c r="H355" s="1" t="s">
        <v>780</v>
      </c>
      <c r="I355" s="3">
        <v>2</v>
      </c>
      <c r="J355" s="16">
        <v>18</v>
      </c>
    </row>
    <row r="356" spans="1:10" ht="25.5" customHeight="1">
      <c r="A356" s="362"/>
      <c r="B356" s="306"/>
      <c r="C356" s="306"/>
      <c r="D356" s="306"/>
      <c r="E356" s="306"/>
      <c r="F356" s="306"/>
      <c r="G356" s="1" t="s">
        <v>1066</v>
      </c>
      <c r="H356" s="1" t="s">
        <v>787</v>
      </c>
      <c r="I356" s="3">
        <v>3</v>
      </c>
      <c r="J356" s="16">
        <v>6</v>
      </c>
    </row>
    <row r="357" spans="1:10" ht="27" customHeight="1">
      <c r="A357" s="362"/>
      <c r="B357" s="306"/>
      <c r="C357" s="306"/>
      <c r="D357" s="306"/>
      <c r="E357" s="306"/>
      <c r="F357" s="306"/>
      <c r="G357" s="1" t="s">
        <v>1067</v>
      </c>
      <c r="H357" s="1" t="s">
        <v>788</v>
      </c>
      <c r="I357" s="3">
        <v>3</v>
      </c>
      <c r="J357" s="16">
        <v>30</v>
      </c>
    </row>
    <row r="358" spans="1:10" ht="27" customHeight="1" thickBot="1">
      <c r="A358" s="359"/>
      <c r="B358" s="271"/>
      <c r="C358" s="271"/>
      <c r="D358" s="271"/>
      <c r="E358" s="271"/>
      <c r="F358" s="271"/>
      <c r="G358" s="4" t="s">
        <v>738</v>
      </c>
      <c r="H358" s="4" t="s">
        <v>789</v>
      </c>
      <c r="I358" s="7">
        <v>16</v>
      </c>
      <c r="J358" s="40">
        <v>25</v>
      </c>
    </row>
    <row r="359" spans="1:10" ht="13.5" thickBot="1">
      <c r="A359" s="50" t="s">
        <v>524</v>
      </c>
      <c r="B359" s="60"/>
      <c r="C359" s="60"/>
      <c r="D359" s="60"/>
      <c r="E359" s="41">
        <f>SUM(E334:E358)</f>
        <v>99</v>
      </c>
      <c r="F359" s="41">
        <f>SUM(F334:F358)</f>
        <v>7</v>
      </c>
      <c r="G359" s="41">
        <f>SUM(G334:G358)</f>
        <v>0</v>
      </c>
      <c r="H359" s="41">
        <f>SUM(H334:H358)</f>
        <v>0</v>
      </c>
      <c r="I359" s="41">
        <f>SUM(I334:I358)</f>
        <v>99</v>
      </c>
      <c r="J359" s="42"/>
    </row>
    <row r="360" spans="1:10" ht="13.5" thickBot="1">
      <c r="A360" s="352" t="s">
        <v>737</v>
      </c>
      <c r="B360" s="353"/>
      <c r="C360" s="353"/>
      <c r="D360" s="353"/>
      <c r="E360" s="353"/>
      <c r="F360" s="353"/>
      <c r="G360" s="353"/>
      <c r="H360" s="353"/>
      <c r="I360" s="353"/>
      <c r="J360" s="354"/>
    </row>
    <row r="361" spans="1:10" ht="22.5">
      <c r="A361" s="363" t="s">
        <v>739</v>
      </c>
      <c r="B361" s="270" t="s">
        <v>741</v>
      </c>
      <c r="C361" s="306" t="s">
        <v>267</v>
      </c>
      <c r="D361" s="306" t="s">
        <v>813</v>
      </c>
      <c r="E361" s="306">
        <f>SUM(I361:I373)</f>
        <v>51</v>
      </c>
      <c r="F361" s="306">
        <v>4</v>
      </c>
      <c r="G361" s="3" t="s">
        <v>814</v>
      </c>
      <c r="H361" s="1" t="s">
        <v>815</v>
      </c>
      <c r="I361" s="3">
        <v>7</v>
      </c>
      <c r="J361" s="16">
        <v>35</v>
      </c>
    </row>
    <row r="362" spans="1:10" ht="24.75" customHeight="1">
      <c r="A362" s="363"/>
      <c r="B362" s="306"/>
      <c r="C362" s="306"/>
      <c r="D362" s="306"/>
      <c r="E362" s="306"/>
      <c r="F362" s="306"/>
      <c r="G362" s="1" t="s">
        <v>1070</v>
      </c>
      <c r="H362" s="1" t="s">
        <v>1071</v>
      </c>
      <c r="I362" s="3">
        <v>2</v>
      </c>
      <c r="J362" s="16">
        <v>60</v>
      </c>
    </row>
    <row r="363" spans="1:10" ht="21" customHeight="1">
      <c r="A363" s="363"/>
      <c r="B363" s="306"/>
      <c r="C363" s="306"/>
      <c r="D363" s="306"/>
      <c r="E363" s="306"/>
      <c r="F363" s="306"/>
      <c r="G363" s="3" t="s">
        <v>816</v>
      </c>
      <c r="H363" s="1" t="s">
        <v>817</v>
      </c>
      <c r="I363" s="3">
        <v>3</v>
      </c>
      <c r="J363" s="16">
        <v>47</v>
      </c>
    </row>
    <row r="364" spans="1:10" ht="24" customHeight="1">
      <c r="A364" s="363"/>
      <c r="B364" s="306"/>
      <c r="C364" s="306"/>
      <c r="D364" s="306"/>
      <c r="E364" s="306"/>
      <c r="F364" s="306"/>
      <c r="G364" s="3" t="s">
        <v>818</v>
      </c>
      <c r="H364" s="1" t="s">
        <v>819</v>
      </c>
      <c r="I364" s="3">
        <v>11</v>
      </c>
      <c r="J364" s="16">
        <v>70</v>
      </c>
    </row>
    <row r="365" spans="1:10" ht="24" customHeight="1">
      <c r="A365" s="363"/>
      <c r="B365" s="306"/>
      <c r="C365" s="306"/>
      <c r="D365" s="306"/>
      <c r="E365" s="306"/>
      <c r="F365" s="306"/>
      <c r="G365" s="3" t="s">
        <v>1072</v>
      </c>
      <c r="H365" s="3" t="s">
        <v>819</v>
      </c>
      <c r="I365" s="3">
        <v>4</v>
      </c>
      <c r="J365" s="16">
        <v>70</v>
      </c>
    </row>
    <row r="366" spans="1:10" ht="25.5" customHeight="1">
      <c r="A366" s="363"/>
      <c r="B366" s="306"/>
      <c r="C366" s="306"/>
      <c r="D366" s="306"/>
      <c r="E366" s="306"/>
      <c r="F366" s="306"/>
      <c r="G366" s="1" t="s">
        <v>820</v>
      </c>
      <c r="H366" s="3" t="s">
        <v>821</v>
      </c>
      <c r="I366" s="3">
        <v>1</v>
      </c>
      <c r="J366" s="16">
        <v>101</v>
      </c>
    </row>
    <row r="367" spans="1:10" ht="27" customHeight="1">
      <c r="A367" s="363"/>
      <c r="B367" s="306"/>
      <c r="C367" s="306"/>
      <c r="D367" s="306"/>
      <c r="E367" s="306"/>
      <c r="F367" s="306"/>
      <c r="G367" s="1" t="s">
        <v>1073</v>
      </c>
      <c r="H367" s="1" t="s">
        <v>1074</v>
      </c>
      <c r="I367" s="3">
        <v>2</v>
      </c>
      <c r="J367" s="16">
        <v>85</v>
      </c>
    </row>
    <row r="368" spans="1:10" ht="22.5" customHeight="1">
      <c r="A368" s="363"/>
      <c r="B368" s="306"/>
      <c r="C368" s="306"/>
      <c r="D368" s="306"/>
      <c r="E368" s="306"/>
      <c r="F368" s="306"/>
      <c r="G368" s="3" t="s">
        <v>1075</v>
      </c>
      <c r="H368" s="3" t="s">
        <v>1076</v>
      </c>
      <c r="I368" s="1">
        <v>1</v>
      </c>
      <c r="J368" s="16">
        <v>130</v>
      </c>
    </row>
    <row r="369" spans="1:10" ht="21.75" customHeight="1">
      <c r="A369" s="363"/>
      <c r="B369" s="306"/>
      <c r="C369" s="306"/>
      <c r="D369" s="306"/>
      <c r="E369" s="306"/>
      <c r="F369" s="306"/>
      <c r="G369" s="3" t="s">
        <v>349</v>
      </c>
      <c r="H369" s="3" t="s">
        <v>823</v>
      </c>
      <c r="I369" s="1">
        <v>6</v>
      </c>
      <c r="J369" s="16">
        <v>0</v>
      </c>
    </row>
    <row r="370" spans="1:10" ht="20.25" customHeight="1">
      <c r="A370" s="363"/>
      <c r="B370" s="306"/>
      <c r="C370" s="306"/>
      <c r="D370" s="306"/>
      <c r="E370" s="306"/>
      <c r="F370" s="306"/>
      <c r="G370" s="3" t="s">
        <v>822</v>
      </c>
      <c r="H370" s="3" t="s">
        <v>823</v>
      </c>
      <c r="I370" s="1">
        <v>10</v>
      </c>
      <c r="J370" s="16">
        <v>0</v>
      </c>
    </row>
    <row r="371" spans="1:10" ht="22.5">
      <c r="A371" s="363"/>
      <c r="B371" s="306"/>
      <c r="C371" s="306"/>
      <c r="D371" s="306"/>
      <c r="E371" s="306"/>
      <c r="F371" s="306"/>
      <c r="G371" s="3" t="s">
        <v>1077</v>
      </c>
      <c r="H371" s="3" t="s">
        <v>1078</v>
      </c>
      <c r="I371" s="1">
        <v>1</v>
      </c>
      <c r="J371" s="16">
        <v>40</v>
      </c>
    </row>
    <row r="372" spans="1:10" ht="26.25" customHeight="1">
      <c r="A372" s="363"/>
      <c r="B372" s="306"/>
      <c r="C372" s="306"/>
      <c r="D372" s="306"/>
      <c r="E372" s="306"/>
      <c r="F372" s="306"/>
      <c r="G372" s="3" t="s">
        <v>825</v>
      </c>
      <c r="H372" s="3" t="s">
        <v>826</v>
      </c>
      <c r="I372" s="1">
        <v>2</v>
      </c>
      <c r="J372" s="16">
        <v>50</v>
      </c>
    </row>
    <row r="373" spans="1:10" ht="23.25" customHeight="1" thickBot="1">
      <c r="A373" s="301"/>
      <c r="B373" s="271"/>
      <c r="C373" s="271"/>
      <c r="D373" s="271"/>
      <c r="E373" s="271"/>
      <c r="F373" s="271"/>
      <c r="G373" s="7" t="s">
        <v>1079</v>
      </c>
      <c r="H373" s="7" t="s">
        <v>1080</v>
      </c>
      <c r="I373" s="4">
        <v>1</v>
      </c>
      <c r="J373" s="40">
        <v>35</v>
      </c>
    </row>
    <row r="374" spans="1:10" ht="13.5" thickBot="1">
      <c r="A374" s="50" t="s">
        <v>524</v>
      </c>
      <c r="B374" s="60"/>
      <c r="C374" s="60"/>
      <c r="D374" s="60"/>
      <c r="E374" s="41">
        <f>SUM(E361)</f>
        <v>51</v>
      </c>
      <c r="F374" s="41">
        <f>SUM(F361)</f>
        <v>4</v>
      </c>
      <c r="G374" s="41"/>
      <c r="H374" s="41"/>
      <c r="I374" s="5">
        <f>SUM(I361:I373)</f>
        <v>51</v>
      </c>
      <c r="J374" s="80"/>
    </row>
    <row r="375" spans="1:10" ht="12.75" customHeight="1" thickBot="1">
      <c r="A375" s="336" t="s">
        <v>523</v>
      </c>
      <c r="B375" s="337"/>
      <c r="C375" s="337"/>
      <c r="D375" s="337"/>
      <c r="E375" s="337"/>
      <c r="F375" s="337"/>
      <c r="G375" s="337"/>
      <c r="H375" s="337"/>
      <c r="I375" s="337"/>
      <c r="J375" s="338"/>
    </row>
    <row r="376" spans="1:10" ht="11.25" customHeight="1">
      <c r="A376" s="359">
        <v>148</v>
      </c>
      <c r="B376" s="302" t="s">
        <v>742</v>
      </c>
      <c r="C376" s="271" t="s">
        <v>828</v>
      </c>
      <c r="D376" s="271" t="s">
        <v>829</v>
      </c>
      <c r="E376" s="271">
        <f>SUM(I376:I389)</f>
        <v>40</v>
      </c>
      <c r="F376" s="271">
        <v>3</v>
      </c>
      <c r="G376" s="3" t="s">
        <v>1081</v>
      </c>
      <c r="H376" s="3" t="s">
        <v>831</v>
      </c>
      <c r="I376" s="3">
        <v>4</v>
      </c>
      <c r="J376" s="16">
        <v>7</v>
      </c>
    </row>
    <row r="377" spans="1:10" ht="11.25" customHeight="1">
      <c r="A377" s="356"/>
      <c r="B377" s="313"/>
      <c r="C377" s="313"/>
      <c r="D377" s="313"/>
      <c r="E377" s="296"/>
      <c r="F377" s="296"/>
      <c r="G377" s="3" t="s">
        <v>832</v>
      </c>
      <c r="H377" s="3" t="s">
        <v>831</v>
      </c>
      <c r="I377" s="3">
        <v>1</v>
      </c>
      <c r="J377" s="16">
        <v>2.5</v>
      </c>
    </row>
    <row r="378" spans="1:10" ht="11.25" customHeight="1">
      <c r="A378" s="356"/>
      <c r="B378" s="313"/>
      <c r="C378" s="313"/>
      <c r="D378" s="313"/>
      <c r="E378" s="296"/>
      <c r="F378" s="296"/>
      <c r="G378" s="3" t="s">
        <v>1082</v>
      </c>
      <c r="H378" s="3" t="s">
        <v>831</v>
      </c>
      <c r="I378" s="3">
        <v>1</v>
      </c>
      <c r="J378" s="16">
        <v>0</v>
      </c>
    </row>
    <row r="379" spans="1:10" ht="11.25" customHeight="1">
      <c r="A379" s="356"/>
      <c r="B379" s="313"/>
      <c r="C379" s="313"/>
      <c r="D379" s="313"/>
      <c r="E379" s="296"/>
      <c r="F379" s="296"/>
      <c r="G379" s="3" t="s">
        <v>379</v>
      </c>
      <c r="H379" s="3" t="s">
        <v>831</v>
      </c>
      <c r="I379" s="3">
        <v>2</v>
      </c>
      <c r="J379" s="16">
        <v>6</v>
      </c>
    </row>
    <row r="380" spans="1:10" ht="12.75">
      <c r="A380" s="356"/>
      <c r="B380" s="313"/>
      <c r="C380" s="313"/>
      <c r="D380" s="313"/>
      <c r="E380" s="296"/>
      <c r="F380" s="296"/>
      <c r="G380" s="3" t="s">
        <v>380</v>
      </c>
      <c r="H380" s="3" t="s">
        <v>831</v>
      </c>
      <c r="I380" s="3">
        <v>1</v>
      </c>
      <c r="J380" s="16">
        <v>2</v>
      </c>
    </row>
    <row r="381" spans="1:10" ht="11.25" customHeight="1">
      <c r="A381" s="356"/>
      <c r="B381" s="313"/>
      <c r="C381" s="313"/>
      <c r="D381" s="313"/>
      <c r="E381" s="296"/>
      <c r="F381" s="296"/>
      <c r="G381" s="3" t="s">
        <v>1083</v>
      </c>
      <c r="H381" s="3" t="s">
        <v>831</v>
      </c>
      <c r="I381" s="3">
        <v>1</v>
      </c>
      <c r="J381" s="16">
        <v>6</v>
      </c>
    </row>
    <row r="382" spans="1:10" ht="11.25" customHeight="1">
      <c r="A382" s="356"/>
      <c r="B382" s="313"/>
      <c r="C382" s="313"/>
      <c r="D382" s="313"/>
      <c r="E382" s="296"/>
      <c r="F382" s="296"/>
      <c r="G382" s="3" t="s">
        <v>830</v>
      </c>
      <c r="H382" s="3" t="s">
        <v>831</v>
      </c>
      <c r="I382" s="3">
        <v>6</v>
      </c>
      <c r="J382" s="16">
        <v>0.5</v>
      </c>
    </row>
    <row r="383" spans="1:10" ht="21.75" customHeight="1">
      <c r="A383" s="356"/>
      <c r="B383" s="313"/>
      <c r="C383" s="313"/>
      <c r="D383" s="313"/>
      <c r="E383" s="296"/>
      <c r="F383" s="296"/>
      <c r="G383" s="3" t="s">
        <v>834</v>
      </c>
      <c r="H383" s="3" t="s">
        <v>835</v>
      </c>
      <c r="I383" s="3">
        <v>1</v>
      </c>
      <c r="J383" s="16">
        <v>14</v>
      </c>
    </row>
    <row r="384" spans="1:10" ht="21" customHeight="1">
      <c r="A384" s="356"/>
      <c r="B384" s="313"/>
      <c r="C384" s="313"/>
      <c r="D384" s="313"/>
      <c r="E384" s="296"/>
      <c r="F384" s="296"/>
      <c r="G384" s="3" t="s">
        <v>836</v>
      </c>
      <c r="H384" s="3" t="s">
        <v>837</v>
      </c>
      <c r="I384" s="3">
        <v>5</v>
      </c>
      <c r="J384" s="16">
        <v>36</v>
      </c>
    </row>
    <row r="385" spans="1:10" ht="19.5" customHeight="1">
      <c r="A385" s="356"/>
      <c r="B385" s="313"/>
      <c r="C385" s="313"/>
      <c r="D385" s="313"/>
      <c r="E385" s="296"/>
      <c r="F385" s="296"/>
      <c r="G385" s="3" t="s">
        <v>1084</v>
      </c>
      <c r="H385" s="3" t="s">
        <v>1085</v>
      </c>
      <c r="I385" s="3">
        <v>8</v>
      </c>
      <c r="J385" s="16">
        <v>28</v>
      </c>
    </row>
    <row r="386" spans="1:10" ht="22.5">
      <c r="A386" s="356"/>
      <c r="B386" s="313"/>
      <c r="C386" s="313"/>
      <c r="D386" s="313"/>
      <c r="E386" s="296"/>
      <c r="F386" s="296"/>
      <c r="G386" s="3" t="s">
        <v>838</v>
      </c>
      <c r="H386" s="3" t="s">
        <v>839</v>
      </c>
      <c r="I386" s="3">
        <v>6</v>
      </c>
      <c r="J386" s="16">
        <v>0</v>
      </c>
    </row>
    <row r="387" spans="1:10" ht="12.75">
      <c r="A387" s="356"/>
      <c r="B387" s="313"/>
      <c r="C387" s="313"/>
      <c r="D387" s="313"/>
      <c r="E387" s="296"/>
      <c r="F387" s="296"/>
      <c r="G387" s="3" t="s">
        <v>1086</v>
      </c>
      <c r="H387" s="3" t="s">
        <v>1087</v>
      </c>
      <c r="I387" s="3">
        <v>1</v>
      </c>
      <c r="J387" s="16">
        <v>25</v>
      </c>
    </row>
    <row r="388" spans="1:10" ht="22.5">
      <c r="A388" s="356"/>
      <c r="B388" s="313"/>
      <c r="C388" s="313"/>
      <c r="D388" s="313"/>
      <c r="E388" s="296"/>
      <c r="F388" s="296"/>
      <c r="G388" s="3" t="s">
        <v>1031</v>
      </c>
      <c r="H388" s="3" t="s">
        <v>1088</v>
      </c>
      <c r="I388" s="3">
        <v>2</v>
      </c>
      <c r="J388" s="16">
        <v>57</v>
      </c>
    </row>
    <row r="389" spans="1:10" ht="12.75">
      <c r="A389" s="356"/>
      <c r="B389" s="313"/>
      <c r="C389" s="313"/>
      <c r="D389" s="313"/>
      <c r="E389" s="296"/>
      <c r="F389" s="296"/>
      <c r="G389" s="3" t="s">
        <v>1089</v>
      </c>
      <c r="H389" s="3" t="s">
        <v>1090</v>
      </c>
      <c r="I389" s="3">
        <v>1</v>
      </c>
      <c r="J389" s="16">
        <v>30</v>
      </c>
    </row>
    <row r="390" spans="1:10" ht="12.75">
      <c r="A390" s="359">
        <v>150</v>
      </c>
      <c r="B390" s="302" t="s">
        <v>61</v>
      </c>
      <c r="C390" s="271" t="s">
        <v>1091</v>
      </c>
      <c r="D390" s="271" t="s">
        <v>1174</v>
      </c>
      <c r="E390" s="271">
        <f>SUM(I390:I397)</f>
        <v>21</v>
      </c>
      <c r="F390" s="271">
        <v>2</v>
      </c>
      <c r="G390" s="3" t="s">
        <v>1092</v>
      </c>
      <c r="H390" s="3" t="s">
        <v>1093</v>
      </c>
      <c r="I390" s="3">
        <v>3</v>
      </c>
      <c r="J390" s="16">
        <v>0</v>
      </c>
    </row>
    <row r="391" spans="1:10" ht="12.75">
      <c r="A391" s="364"/>
      <c r="B391" s="313"/>
      <c r="C391" s="313"/>
      <c r="D391" s="313"/>
      <c r="E391" s="313"/>
      <c r="F391" s="313"/>
      <c r="G391" s="3" t="s">
        <v>1094</v>
      </c>
      <c r="H391" s="3" t="s">
        <v>1095</v>
      </c>
      <c r="I391" s="3">
        <v>1</v>
      </c>
      <c r="J391" s="16">
        <v>56</v>
      </c>
    </row>
    <row r="392" spans="1:10" ht="22.5">
      <c r="A392" s="364"/>
      <c r="B392" s="313"/>
      <c r="C392" s="313"/>
      <c r="D392" s="313"/>
      <c r="E392" s="313"/>
      <c r="F392" s="313"/>
      <c r="G392" s="3" t="s">
        <v>846</v>
      </c>
      <c r="H392" s="3" t="s">
        <v>847</v>
      </c>
      <c r="I392" s="3">
        <v>7</v>
      </c>
      <c r="J392" s="16">
        <v>16</v>
      </c>
    </row>
    <row r="393" spans="1:10" ht="12.75">
      <c r="A393" s="364"/>
      <c r="B393" s="313"/>
      <c r="C393" s="313"/>
      <c r="D393" s="313"/>
      <c r="E393" s="313"/>
      <c r="F393" s="313"/>
      <c r="G393" s="3" t="s">
        <v>1096</v>
      </c>
      <c r="H393" s="3" t="s">
        <v>1097</v>
      </c>
      <c r="I393" s="3">
        <v>1</v>
      </c>
      <c r="J393" s="16">
        <v>16.5</v>
      </c>
    </row>
    <row r="394" spans="1:10" ht="12.75">
      <c r="A394" s="364"/>
      <c r="B394" s="313"/>
      <c r="C394" s="313"/>
      <c r="D394" s="313"/>
      <c r="E394" s="313"/>
      <c r="F394" s="313"/>
      <c r="G394" s="3" t="s">
        <v>1098</v>
      </c>
      <c r="H394" s="3" t="s">
        <v>1099</v>
      </c>
      <c r="I394" s="3">
        <v>3</v>
      </c>
      <c r="J394" s="16">
        <v>60</v>
      </c>
    </row>
    <row r="395" spans="1:10" ht="12.75">
      <c r="A395" s="364"/>
      <c r="B395" s="313"/>
      <c r="C395" s="313"/>
      <c r="D395" s="313"/>
      <c r="E395" s="313"/>
      <c r="F395" s="313"/>
      <c r="G395" s="3" t="s">
        <v>1100</v>
      </c>
      <c r="H395" s="3" t="s">
        <v>1101</v>
      </c>
      <c r="I395" s="3">
        <v>1</v>
      </c>
      <c r="J395" s="16">
        <v>76</v>
      </c>
    </row>
    <row r="396" spans="1:10" ht="12.75">
      <c r="A396" s="364"/>
      <c r="B396" s="313"/>
      <c r="C396" s="313"/>
      <c r="D396" s="313"/>
      <c r="E396" s="313"/>
      <c r="F396" s="313"/>
      <c r="G396" s="3" t="s">
        <v>848</v>
      </c>
      <c r="H396" s="3" t="s">
        <v>849</v>
      </c>
      <c r="I396" s="3">
        <v>3</v>
      </c>
      <c r="J396" s="16">
        <v>54</v>
      </c>
    </row>
    <row r="397" spans="1:10" ht="12.75">
      <c r="A397" s="365"/>
      <c r="B397" s="314"/>
      <c r="C397" s="314"/>
      <c r="D397" s="314"/>
      <c r="E397" s="314"/>
      <c r="F397" s="314"/>
      <c r="G397" s="3" t="s">
        <v>1102</v>
      </c>
      <c r="H397" s="3" t="s">
        <v>1103</v>
      </c>
      <c r="I397" s="3">
        <v>2</v>
      </c>
      <c r="J397" s="16">
        <v>71</v>
      </c>
    </row>
    <row r="398" spans="1:10" ht="25.5" customHeight="1">
      <c r="A398" s="359">
        <v>154</v>
      </c>
      <c r="B398" s="302" t="s">
        <v>1175</v>
      </c>
      <c r="C398" s="271" t="s">
        <v>852</v>
      </c>
      <c r="D398" s="271" t="s">
        <v>1176</v>
      </c>
      <c r="E398" s="271">
        <f>SUM(I398:I402)</f>
        <v>17</v>
      </c>
      <c r="F398" s="271">
        <v>2</v>
      </c>
      <c r="G398" s="3" t="s">
        <v>1104</v>
      </c>
      <c r="H398" s="3" t="s">
        <v>1105</v>
      </c>
      <c r="I398" s="3">
        <v>1</v>
      </c>
      <c r="J398" s="16">
        <v>45</v>
      </c>
    </row>
    <row r="399" spans="1:10" ht="20.25" customHeight="1">
      <c r="A399" s="364"/>
      <c r="B399" s="370"/>
      <c r="C399" s="313"/>
      <c r="D399" s="313"/>
      <c r="E399" s="296"/>
      <c r="F399" s="296"/>
      <c r="G399" s="3" t="s">
        <v>1106</v>
      </c>
      <c r="H399" s="3" t="s">
        <v>1107</v>
      </c>
      <c r="I399" s="3">
        <v>1</v>
      </c>
      <c r="J399" s="16">
        <v>41</v>
      </c>
    </row>
    <row r="400" spans="1:10" ht="12.75">
      <c r="A400" s="364"/>
      <c r="B400" s="370"/>
      <c r="C400" s="313"/>
      <c r="D400" s="313"/>
      <c r="E400" s="296"/>
      <c r="F400" s="296"/>
      <c r="G400" s="3" t="s">
        <v>1108</v>
      </c>
      <c r="H400" s="3" t="s">
        <v>1109</v>
      </c>
      <c r="I400" s="3">
        <v>8</v>
      </c>
      <c r="J400" s="16">
        <v>14</v>
      </c>
    </row>
    <row r="401" spans="1:10" ht="19.5" customHeight="1">
      <c r="A401" s="364"/>
      <c r="B401" s="370"/>
      <c r="C401" s="313"/>
      <c r="D401" s="313"/>
      <c r="E401" s="296"/>
      <c r="F401" s="296"/>
      <c r="G401" s="3" t="s">
        <v>854</v>
      </c>
      <c r="H401" s="3" t="s">
        <v>855</v>
      </c>
      <c r="I401" s="3">
        <v>5</v>
      </c>
      <c r="J401" s="16">
        <v>42</v>
      </c>
    </row>
    <row r="402" spans="1:10" ht="18" customHeight="1">
      <c r="A402" s="364"/>
      <c r="B402" s="370"/>
      <c r="C402" s="313"/>
      <c r="D402" s="313"/>
      <c r="E402" s="296"/>
      <c r="F402" s="296"/>
      <c r="G402" s="3" t="s">
        <v>856</v>
      </c>
      <c r="H402" s="3" t="s">
        <v>857</v>
      </c>
      <c r="I402" s="3">
        <v>2</v>
      </c>
      <c r="J402" s="16">
        <v>55</v>
      </c>
    </row>
    <row r="403" spans="1:10" ht="13.5" thickBot="1">
      <c r="A403" s="45" t="s">
        <v>524</v>
      </c>
      <c r="B403" s="3"/>
      <c r="C403" s="3"/>
      <c r="D403" s="3"/>
      <c r="E403" s="2">
        <f>SUM(E376:E402)</f>
        <v>78</v>
      </c>
      <c r="F403" s="2">
        <f>SUM(F376:F402)</f>
        <v>7</v>
      </c>
      <c r="G403" s="2"/>
      <c r="H403" s="2"/>
      <c r="I403" s="2">
        <f>SUM(I376:I402)</f>
        <v>78</v>
      </c>
      <c r="J403" s="16"/>
    </row>
    <row r="404" spans="1:10" ht="14.25" customHeight="1" thickBot="1">
      <c r="A404" s="336" t="s">
        <v>1177</v>
      </c>
      <c r="B404" s="337"/>
      <c r="C404" s="337"/>
      <c r="D404" s="337"/>
      <c r="E404" s="337"/>
      <c r="F404" s="337"/>
      <c r="G404" s="337"/>
      <c r="H404" s="337"/>
      <c r="I404" s="337"/>
      <c r="J404" s="338"/>
    </row>
    <row r="405" spans="1:10" ht="22.5">
      <c r="A405" s="362">
        <v>157</v>
      </c>
      <c r="B405" s="255" t="s">
        <v>0</v>
      </c>
      <c r="C405" s="306" t="s">
        <v>1178</v>
      </c>
      <c r="D405" s="306" t="s">
        <v>271</v>
      </c>
      <c r="E405" s="306">
        <f>SUM(I405:I409)</f>
        <v>17</v>
      </c>
      <c r="F405" s="306">
        <v>2</v>
      </c>
      <c r="G405" s="1" t="s">
        <v>1110</v>
      </c>
      <c r="H405" s="1" t="s">
        <v>1111</v>
      </c>
      <c r="I405" s="3">
        <v>2</v>
      </c>
      <c r="J405" s="16">
        <v>0</v>
      </c>
    </row>
    <row r="406" spans="1:10" ht="22.5">
      <c r="A406" s="362"/>
      <c r="B406" s="366"/>
      <c r="C406" s="306"/>
      <c r="D406" s="368"/>
      <c r="E406" s="306"/>
      <c r="F406" s="306"/>
      <c r="G406" s="1" t="s">
        <v>1112</v>
      </c>
      <c r="H406" s="1" t="s">
        <v>1111</v>
      </c>
      <c r="I406" s="3">
        <v>10</v>
      </c>
      <c r="J406" s="16">
        <v>0</v>
      </c>
    </row>
    <row r="407" spans="1:10" ht="18" customHeight="1">
      <c r="A407" s="362"/>
      <c r="B407" s="366"/>
      <c r="C407" s="306"/>
      <c r="D407" s="368"/>
      <c r="E407" s="306"/>
      <c r="F407" s="306"/>
      <c r="G407" s="1" t="s">
        <v>859</v>
      </c>
      <c r="H407" s="1" t="s">
        <v>860</v>
      </c>
      <c r="I407" s="3">
        <v>3</v>
      </c>
      <c r="J407" s="16">
        <v>35</v>
      </c>
    </row>
    <row r="408" spans="1:10" ht="20.25" customHeight="1">
      <c r="A408" s="362"/>
      <c r="B408" s="366"/>
      <c r="C408" s="306"/>
      <c r="D408" s="368"/>
      <c r="E408" s="306"/>
      <c r="F408" s="306"/>
      <c r="G408" s="1" t="s">
        <v>1113</v>
      </c>
      <c r="H408" s="1" t="s">
        <v>1114</v>
      </c>
      <c r="I408" s="3">
        <v>1</v>
      </c>
      <c r="J408" s="16">
        <v>60</v>
      </c>
    </row>
    <row r="409" spans="1:10" ht="15.75" customHeight="1" thickBot="1">
      <c r="A409" s="359"/>
      <c r="B409" s="367"/>
      <c r="C409" s="271"/>
      <c r="D409" s="369"/>
      <c r="E409" s="271"/>
      <c r="F409" s="271"/>
      <c r="G409" s="4" t="s">
        <v>1115</v>
      </c>
      <c r="H409" s="4" t="s">
        <v>1116</v>
      </c>
      <c r="I409" s="7">
        <v>1</v>
      </c>
      <c r="J409" s="40">
        <v>35</v>
      </c>
    </row>
    <row r="410" spans="1:10" ht="13.5" thickBot="1">
      <c r="A410" s="50" t="s">
        <v>524</v>
      </c>
      <c r="B410" s="89"/>
      <c r="C410" s="41"/>
      <c r="D410" s="90"/>
      <c r="E410" s="41">
        <f>SUM(E405)</f>
        <v>17</v>
      </c>
      <c r="F410" s="41">
        <f>SUM(F405)</f>
        <v>2</v>
      </c>
      <c r="G410" s="41"/>
      <c r="H410" s="41"/>
      <c r="I410" s="41">
        <f>SUM(I405:I409)</f>
        <v>17</v>
      </c>
      <c r="J410" s="42"/>
    </row>
    <row r="411" spans="1:10" ht="13.5" thickBot="1">
      <c r="A411" s="91" t="s">
        <v>524</v>
      </c>
      <c r="B411" s="92"/>
      <c r="C411" s="92"/>
      <c r="D411" s="92"/>
      <c r="E411" s="93">
        <f>E410+E403+E374+E359+E332+E307+E276+E255+E237+E220+E209+E181+E105</f>
        <v>1557</v>
      </c>
      <c r="F411" s="93">
        <f>F410+F403+F374+F359+F332+F307+F276+F255+F237+F220+F209+F181+F105</f>
        <v>122</v>
      </c>
      <c r="G411" s="93"/>
      <c r="H411" s="93"/>
      <c r="I411" s="93">
        <f>I410+I403+I374+I359+I332+I307+I276+I255+I237+I220+I209+I181+I105</f>
        <v>1557</v>
      </c>
      <c r="J411" s="186"/>
    </row>
  </sheetData>
  <sheetProtection/>
  <mergeCells count="261">
    <mergeCell ref="E405:E409"/>
    <mergeCell ref="F405:F409"/>
    <mergeCell ref="F390:F397"/>
    <mergeCell ref="A405:A409"/>
    <mergeCell ref="B405:B409"/>
    <mergeCell ref="C405:C409"/>
    <mergeCell ref="D405:D409"/>
    <mergeCell ref="D398:D402"/>
    <mergeCell ref="A398:A402"/>
    <mergeCell ref="B398:B402"/>
    <mergeCell ref="F246:F254"/>
    <mergeCell ref="A404:J404"/>
    <mergeCell ref="E398:E402"/>
    <mergeCell ref="F398:F402"/>
    <mergeCell ref="A390:A397"/>
    <mergeCell ref="B390:B397"/>
    <mergeCell ref="C390:C397"/>
    <mergeCell ref="D390:D397"/>
    <mergeCell ref="E390:E397"/>
    <mergeCell ref="C398:C402"/>
    <mergeCell ref="A375:J375"/>
    <mergeCell ref="A376:A389"/>
    <mergeCell ref="B376:B389"/>
    <mergeCell ref="C376:C389"/>
    <mergeCell ref="D376:D389"/>
    <mergeCell ref="E376:E389"/>
    <mergeCell ref="F376:F389"/>
    <mergeCell ref="A360:J360"/>
    <mergeCell ref="A361:A373"/>
    <mergeCell ref="B361:B373"/>
    <mergeCell ref="C361:C373"/>
    <mergeCell ref="D361:D373"/>
    <mergeCell ref="E361:E373"/>
    <mergeCell ref="F361:F373"/>
    <mergeCell ref="E339:E345"/>
    <mergeCell ref="F339:F345"/>
    <mergeCell ref="A346:A358"/>
    <mergeCell ref="B346:B358"/>
    <mergeCell ref="C346:C358"/>
    <mergeCell ref="D346:D358"/>
    <mergeCell ref="E346:E358"/>
    <mergeCell ref="F346:F358"/>
    <mergeCell ref="A339:A345"/>
    <mergeCell ref="B339:B345"/>
    <mergeCell ref="C339:C345"/>
    <mergeCell ref="D339:D345"/>
    <mergeCell ref="I327:I328"/>
    <mergeCell ref="J327:J328"/>
    <mergeCell ref="A333:J333"/>
    <mergeCell ref="A334:A338"/>
    <mergeCell ref="B334:B338"/>
    <mergeCell ref="C334:C338"/>
    <mergeCell ref="D334:D338"/>
    <mergeCell ref="E334:E338"/>
    <mergeCell ref="F334:F338"/>
    <mergeCell ref="E327:E331"/>
    <mergeCell ref="F327:F331"/>
    <mergeCell ref="G327:G328"/>
    <mergeCell ref="H327:H328"/>
    <mergeCell ref="A327:A331"/>
    <mergeCell ref="B327:B331"/>
    <mergeCell ref="C327:C331"/>
    <mergeCell ref="D327:D331"/>
    <mergeCell ref="A314:A320"/>
    <mergeCell ref="B314:B320"/>
    <mergeCell ref="C314:C320"/>
    <mergeCell ref="A321:A326"/>
    <mergeCell ref="B321:B326"/>
    <mergeCell ref="C321:C326"/>
    <mergeCell ref="D309:D313"/>
    <mergeCell ref="E309:E313"/>
    <mergeCell ref="F309:F313"/>
    <mergeCell ref="E321:E326"/>
    <mergeCell ref="F321:F326"/>
    <mergeCell ref="D321:D326"/>
    <mergeCell ref="D314:D320"/>
    <mergeCell ref="A303:A306"/>
    <mergeCell ref="B303:B306"/>
    <mergeCell ref="E314:E320"/>
    <mergeCell ref="F314:F320"/>
    <mergeCell ref="E303:E306"/>
    <mergeCell ref="F303:F306"/>
    <mergeCell ref="A308:J308"/>
    <mergeCell ref="A309:A313"/>
    <mergeCell ref="B309:B313"/>
    <mergeCell ref="C309:C313"/>
    <mergeCell ref="C303:C306"/>
    <mergeCell ref="D303:D306"/>
    <mergeCell ref="C298:C302"/>
    <mergeCell ref="D298:D302"/>
    <mergeCell ref="E287:E289"/>
    <mergeCell ref="F287:F289"/>
    <mergeCell ref="E290:E297"/>
    <mergeCell ref="F290:F297"/>
    <mergeCell ref="E298:E302"/>
    <mergeCell ref="F298:F302"/>
    <mergeCell ref="A290:A297"/>
    <mergeCell ref="B290:B297"/>
    <mergeCell ref="C290:C297"/>
    <mergeCell ref="D290:D297"/>
    <mergeCell ref="A298:A302"/>
    <mergeCell ref="B298:B302"/>
    <mergeCell ref="A287:A289"/>
    <mergeCell ref="B287:B289"/>
    <mergeCell ref="C287:C289"/>
    <mergeCell ref="D287:D289"/>
    <mergeCell ref="A277:J277"/>
    <mergeCell ref="A278:A286"/>
    <mergeCell ref="B278:B286"/>
    <mergeCell ref="C278:C286"/>
    <mergeCell ref="D278:D286"/>
    <mergeCell ref="E278:E286"/>
    <mergeCell ref="F278:F286"/>
    <mergeCell ref="E272:E275"/>
    <mergeCell ref="F272:F275"/>
    <mergeCell ref="A264:A271"/>
    <mergeCell ref="B264:B271"/>
    <mergeCell ref="C264:C271"/>
    <mergeCell ref="A272:A275"/>
    <mergeCell ref="B272:B275"/>
    <mergeCell ref="C272:C275"/>
    <mergeCell ref="D272:D275"/>
    <mergeCell ref="D264:D271"/>
    <mergeCell ref="A256:J256"/>
    <mergeCell ref="A257:A263"/>
    <mergeCell ref="B257:B263"/>
    <mergeCell ref="C257:C263"/>
    <mergeCell ref="D257:D263"/>
    <mergeCell ref="E257:E263"/>
    <mergeCell ref="F257:F263"/>
    <mergeCell ref="E264:E271"/>
    <mergeCell ref="F264:F271"/>
    <mergeCell ref="A246:A254"/>
    <mergeCell ref="B246:B254"/>
    <mergeCell ref="C246:C254"/>
    <mergeCell ref="D246:D254"/>
    <mergeCell ref="E246:E254"/>
    <mergeCell ref="A239:A245"/>
    <mergeCell ref="B239:B245"/>
    <mergeCell ref="C239:C245"/>
    <mergeCell ref="D239:D245"/>
    <mergeCell ref="A238:J238"/>
    <mergeCell ref="A227:A236"/>
    <mergeCell ref="B227:B236"/>
    <mergeCell ref="C227:C236"/>
    <mergeCell ref="D227:D236"/>
    <mergeCell ref="E239:E245"/>
    <mergeCell ref="F239:F245"/>
    <mergeCell ref="A221:J221"/>
    <mergeCell ref="A222:A226"/>
    <mergeCell ref="B222:B226"/>
    <mergeCell ref="C222:C226"/>
    <mergeCell ref="D222:D226"/>
    <mergeCell ref="E222:E226"/>
    <mergeCell ref="F222:F226"/>
    <mergeCell ref="E227:E236"/>
    <mergeCell ref="F227:F236"/>
    <mergeCell ref="A211:A219"/>
    <mergeCell ref="B211:B219"/>
    <mergeCell ref="C211:C219"/>
    <mergeCell ref="D211:D219"/>
    <mergeCell ref="E211:E219"/>
    <mergeCell ref="F211:F219"/>
    <mergeCell ref="B195:B208"/>
    <mergeCell ref="C195:C208"/>
    <mergeCell ref="D195:D208"/>
    <mergeCell ref="D183:D194"/>
    <mergeCell ref="F183:F194"/>
    <mergeCell ref="A210:J210"/>
    <mergeCell ref="E195:E208"/>
    <mergeCell ref="A158:A169"/>
    <mergeCell ref="B158:B169"/>
    <mergeCell ref="E183:E194"/>
    <mergeCell ref="E158:E169"/>
    <mergeCell ref="F195:F208"/>
    <mergeCell ref="A183:A194"/>
    <mergeCell ref="B183:B194"/>
    <mergeCell ref="C183:C194"/>
    <mergeCell ref="A195:A208"/>
    <mergeCell ref="F158:F169"/>
    <mergeCell ref="E170:E180"/>
    <mergeCell ref="F170:F180"/>
    <mergeCell ref="A182:J182"/>
    <mergeCell ref="A170:A180"/>
    <mergeCell ref="C158:C169"/>
    <mergeCell ref="D158:D169"/>
    <mergeCell ref="B170:B180"/>
    <mergeCell ref="C170:C180"/>
    <mergeCell ref="D170:D180"/>
    <mergeCell ref="E114:E128"/>
    <mergeCell ref="F114:F128"/>
    <mergeCell ref="E129:E138"/>
    <mergeCell ref="F129:F138"/>
    <mergeCell ref="E139:E157"/>
    <mergeCell ref="F139:F157"/>
    <mergeCell ref="A129:A138"/>
    <mergeCell ref="B129:B138"/>
    <mergeCell ref="C129:C138"/>
    <mergeCell ref="D129:D138"/>
    <mergeCell ref="A139:A157"/>
    <mergeCell ref="B139:B157"/>
    <mergeCell ref="C139:C157"/>
    <mergeCell ref="D139:D157"/>
    <mergeCell ref="A114:A128"/>
    <mergeCell ref="B114:B128"/>
    <mergeCell ref="C114:C128"/>
    <mergeCell ref="D114:D128"/>
    <mergeCell ref="A106:J106"/>
    <mergeCell ref="A107:A113"/>
    <mergeCell ref="B107:B113"/>
    <mergeCell ref="C107:C113"/>
    <mergeCell ref="D107:D113"/>
    <mergeCell ref="E107:E113"/>
    <mergeCell ref="F107:F113"/>
    <mergeCell ref="A45:J45"/>
    <mergeCell ref="A65:J65"/>
    <mergeCell ref="A85:J85"/>
    <mergeCell ref="E66:E83"/>
    <mergeCell ref="F66:F83"/>
    <mergeCell ref="A46:A63"/>
    <mergeCell ref="B46:B63"/>
    <mergeCell ref="C46:C63"/>
    <mergeCell ref="D46:D63"/>
    <mergeCell ref="E46:E63"/>
    <mergeCell ref="E86:E103"/>
    <mergeCell ref="F86:F103"/>
    <mergeCell ref="A66:A83"/>
    <mergeCell ref="B66:B83"/>
    <mergeCell ref="C66:C83"/>
    <mergeCell ref="D66:D83"/>
    <mergeCell ref="A86:A103"/>
    <mergeCell ref="B86:B103"/>
    <mergeCell ref="C86:C103"/>
    <mergeCell ref="D86:D103"/>
    <mergeCell ref="F46:F63"/>
    <mergeCell ref="E14:E34"/>
    <mergeCell ref="F14:F34"/>
    <mergeCell ref="A13:J13"/>
    <mergeCell ref="A37:A43"/>
    <mergeCell ref="B37:B43"/>
    <mergeCell ref="C37:C43"/>
    <mergeCell ref="D37:D43"/>
    <mergeCell ref="A36:J36"/>
    <mergeCell ref="E7:E11"/>
    <mergeCell ref="F7:F11"/>
    <mergeCell ref="E37:E43"/>
    <mergeCell ref="F37:F43"/>
    <mergeCell ref="A14:A34"/>
    <mergeCell ref="B14:B34"/>
    <mergeCell ref="C14:C34"/>
    <mergeCell ref="D14:D34"/>
    <mergeCell ref="A5:J5"/>
    <mergeCell ref="A1:J1"/>
    <mergeCell ref="A2:J2"/>
    <mergeCell ref="A3:F3"/>
    <mergeCell ref="G3:J3"/>
    <mergeCell ref="A7:A11"/>
    <mergeCell ref="B7:B11"/>
    <mergeCell ref="C7:C11"/>
    <mergeCell ref="A6:J6"/>
    <mergeCell ref="D7:D11"/>
  </mergeCells>
  <dataValidations count="1">
    <dataValidation type="whole" allowBlank="1" showInputMessage="1" showErrorMessage="1" errorTitle="Недопустимый ввод" error="Вы попытались ввести значение&#10;        отличное от числового" sqref="E37:F37">
      <formula1>0</formula1>
      <formula2>999999999999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5"/>
  <sheetViews>
    <sheetView zoomScalePageLayoutView="0" workbookViewId="0" topLeftCell="A257">
      <selection activeCell="A262" sqref="A262:J283"/>
    </sheetView>
  </sheetViews>
  <sheetFormatPr defaultColWidth="9.140625" defaultRowHeight="12.75"/>
  <cols>
    <col min="1" max="1" width="4.8515625" style="59" customWidth="1"/>
    <col min="2" max="2" width="21.8515625" style="59" customWidth="1"/>
    <col min="3" max="3" width="22.57421875" style="59" customWidth="1"/>
    <col min="4" max="4" width="22.421875" style="59" customWidth="1"/>
    <col min="5" max="5" width="4.7109375" style="59" customWidth="1"/>
    <col min="6" max="6" width="4.421875" style="59" customWidth="1"/>
    <col min="7" max="7" width="18.8515625" style="59" customWidth="1"/>
    <col min="8" max="8" width="12.7109375" style="59" customWidth="1"/>
    <col min="9" max="9" width="11.421875" style="59" customWidth="1"/>
    <col min="10" max="10" width="6.8515625" style="59" customWidth="1"/>
  </cols>
  <sheetData>
    <row r="1" spans="1:10" ht="48" customHeight="1" thickBot="1">
      <c r="A1" s="243" t="s">
        <v>1210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2.75">
      <c r="A2" s="244" t="s">
        <v>273</v>
      </c>
      <c r="B2" s="245"/>
      <c r="C2" s="245"/>
      <c r="D2" s="245"/>
      <c r="E2" s="245"/>
      <c r="F2" s="245"/>
      <c r="G2" s="246"/>
      <c r="H2" s="246"/>
      <c r="I2" s="246"/>
      <c r="J2" s="247"/>
    </row>
    <row r="3" spans="1:10" ht="12.75">
      <c r="A3" s="248" t="s">
        <v>273</v>
      </c>
      <c r="B3" s="249"/>
      <c r="C3" s="249"/>
      <c r="D3" s="249"/>
      <c r="E3" s="249"/>
      <c r="F3" s="249"/>
      <c r="G3" s="249" t="s">
        <v>274</v>
      </c>
      <c r="H3" s="249"/>
      <c r="I3" s="249"/>
      <c r="J3" s="250"/>
    </row>
    <row r="4" spans="1:10" ht="104.25" thickBot="1">
      <c r="A4" s="196" t="s">
        <v>275</v>
      </c>
      <c r="B4" s="110" t="s">
        <v>276</v>
      </c>
      <c r="C4" s="110" t="s">
        <v>1320</v>
      </c>
      <c r="D4" s="110" t="s">
        <v>285</v>
      </c>
      <c r="E4" s="111" t="s">
        <v>286</v>
      </c>
      <c r="F4" s="111" t="s">
        <v>287</v>
      </c>
      <c r="G4" s="110" t="s">
        <v>288</v>
      </c>
      <c r="H4" s="110" t="s">
        <v>289</v>
      </c>
      <c r="I4" s="110" t="s">
        <v>290</v>
      </c>
      <c r="J4" s="197" t="s">
        <v>291</v>
      </c>
    </row>
    <row r="5" spans="1:10" ht="18.75" customHeight="1" thickBot="1">
      <c r="A5" s="240" t="s">
        <v>861</v>
      </c>
      <c r="B5" s="241"/>
      <c r="C5" s="241"/>
      <c r="D5" s="241"/>
      <c r="E5" s="241"/>
      <c r="F5" s="241"/>
      <c r="G5" s="241"/>
      <c r="H5" s="241"/>
      <c r="I5" s="241"/>
      <c r="J5" s="242"/>
    </row>
    <row r="6" spans="1:10" ht="16.5" customHeight="1" thickBot="1">
      <c r="A6" s="260" t="s">
        <v>292</v>
      </c>
      <c r="B6" s="261"/>
      <c r="C6" s="261"/>
      <c r="D6" s="261"/>
      <c r="E6" s="261"/>
      <c r="F6" s="261"/>
      <c r="G6" s="261"/>
      <c r="H6" s="261"/>
      <c r="I6" s="261"/>
      <c r="J6" s="262"/>
    </row>
    <row r="7" spans="1:10" ht="26.25" customHeight="1">
      <c r="A7" s="251" t="s">
        <v>863</v>
      </c>
      <c r="B7" s="254" t="s">
        <v>791</v>
      </c>
      <c r="C7" s="257" t="s">
        <v>1118</v>
      </c>
      <c r="D7" s="263" t="s">
        <v>1117</v>
      </c>
      <c r="E7" s="254">
        <f>SUM(I7:I17)</f>
        <v>61</v>
      </c>
      <c r="F7" s="254">
        <v>5</v>
      </c>
      <c r="G7" s="8" t="s">
        <v>880</v>
      </c>
      <c r="H7" s="13" t="s">
        <v>293</v>
      </c>
      <c r="I7" s="8">
        <v>3</v>
      </c>
      <c r="J7" s="23">
        <v>2.5</v>
      </c>
    </row>
    <row r="8" spans="1:10" ht="18.75" customHeight="1">
      <c r="A8" s="252"/>
      <c r="B8" s="255"/>
      <c r="C8" s="258"/>
      <c r="D8" s="264"/>
      <c r="E8" s="255"/>
      <c r="F8" s="255"/>
      <c r="G8" s="1" t="s">
        <v>1211</v>
      </c>
      <c r="H8" s="1" t="s">
        <v>293</v>
      </c>
      <c r="I8" s="3">
        <v>3</v>
      </c>
      <c r="J8" s="14">
        <v>1</v>
      </c>
    </row>
    <row r="9" spans="1:10" ht="20.25" customHeight="1">
      <c r="A9" s="252"/>
      <c r="B9" s="255"/>
      <c r="C9" s="258"/>
      <c r="D9" s="264"/>
      <c r="E9" s="255"/>
      <c r="F9" s="255"/>
      <c r="G9" s="1" t="s">
        <v>1133</v>
      </c>
      <c r="H9" s="1" t="s">
        <v>293</v>
      </c>
      <c r="I9" s="3">
        <v>4</v>
      </c>
      <c r="J9" s="14">
        <v>2.5</v>
      </c>
    </row>
    <row r="10" spans="1:10" ht="19.5" customHeight="1">
      <c r="A10" s="252"/>
      <c r="B10" s="255"/>
      <c r="C10" s="258"/>
      <c r="D10" s="264"/>
      <c r="E10" s="255"/>
      <c r="F10" s="255"/>
      <c r="G10" s="1" t="s">
        <v>294</v>
      </c>
      <c r="H10" s="1" t="s">
        <v>293</v>
      </c>
      <c r="I10" s="3">
        <v>4</v>
      </c>
      <c r="J10" s="14">
        <v>4</v>
      </c>
    </row>
    <row r="11" spans="1:10" ht="22.5" customHeight="1">
      <c r="A11" s="252"/>
      <c r="B11" s="255"/>
      <c r="C11" s="258"/>
      <c r="D11" s="264"/>
      <c r="E11" s="255"/>
      <c r="F11" s="255"/>
      <c r="G11" s="1" t="s">
        <v>1212</v>
      </c>
      <c r="H11" s="1" t="s">
        <v>293</v>
      </c>
      <c r="I11" s="3">
        <v>2</v>
      </c>
      <c r="J11" s="14">
        <v>2</v>
      </c>
    </row>
    <row r="12" spans="1:10" ht="19.5" customHeight="1">
      <c r="A12" s="252"/>
      <c r="B12" s="255"/>
      <c r="C12" s="258"/>
      <c r="D12" s="264"/>
      <c r="E12" s="255"/>
      <c r="F12" s="255"/>
      <c r="G12" s="1" t="s">
        <v>1213</v>
      </c>
      <c r="H12" s="1" t="s">
        <v>293</v>
      </c>
      <c r="I12" s="3">
        <v>2</v>
      </c>
      <c r="J12" s="14">
        <v>1</v>
      </c>
    </row>
    <row r="13" spans="1:10" ht="21.75" customHeight="1">
      <c r="A13" s="252"/>
      <c r="B13" s="255"/>
      <c r="C13" s="258"/>
      <c r="D13" s="264"/>
      <c r="E13" s="255"/>
      <c r="F13" s="255"/>
      <c r="G13" s="1" t="s">
        <v>295</v>
      </c>
      <c r="H13" s="1" t="s">
        <v>293</v>
      </c>
      <c r="I13" s="3">
        <v>13</v>
      </c>
      <c r="J13" s="14">
        <v>1</v>
      </c>
    </row>
    <row r="14" spans="1:10" ht="18" customHeight="1">
      <c r="A14" s="252"/>
      <c r="B14" s="255"/>
      <c r="C14" s="258"/>
      <c r="D14" s="264"/>
      <c r="E14" s="255"/>
      <c r="F14" s="255"/>
      <c r="G14" s="1" t="s">
        <v>1214</v>
      </c>
      <c r="H14" s="1" t="s">
        <v>293</v>
      </c>
      <c r="I14" s="3">
        <v>2</v>
      </c>
      <c r="J14" s="14">
        <v>1</v>
      </c>
    </row>
    <row r="15" spans="1:10" ht="21.75" customHeight="1">
      <c r="A15" s="252"/>
      <c r="B15" s="255"/>
      <c r="C15" s="258"/>
      <c r="D15" s="264"/>
      <c r="E15" s="255"/>
      <c r="F15" s="255"/>
      <c r="G15" s="1" t="s">
        <v>1215</v>
      </c>
      <c r="H15" s="1" t="s">
        <v>293</v>
      </c>
      <c r="I15" s="3">
        <v>23</v>
      </c>
      <c r="J15" s="14">
        <v>0</v>
      </c>
    </row>
    <row r="16" spans="1:10" ht="21" customHeight="1">
      <c r="A16" s="252"/>
      <c r="B16" s="255"/>
      <c r="C16" s="258"/>
      <c r="D16" s="264"/>
      <c r="E16" s="255"/>
      <c r="F16" s="255"/>
      <c r="G16" s="1" t="s">
        <v>911</v>
      </c>
      <c r="H16" s="1" t="s">
        <v>293</v>
      </c>
      <c r="I16" s="3">
        <v>2</v>
      </c>
      <c r="J16" s="14">
        <v>4</v>
      </c>
    </row>
    <row r="17" spans="1:10" ht="19.5" customHeight="1" thickBot="1">
      <c r="A17" s="253"/>
      <c r="B17" s="256"/>
      <c r="C17" s="259"/>
      <c r="D17" s="265"/>
      <c r="E17" s="256"/>
      <c r="F17" s="256"/>
      <c r="G17" s="4" t="s">
        <v>296</v>
      </c>
      <c r="H17" s="4" t="s">
        <v>293</v>
      </c>
      <c r="I17" s="7">
        <v>3</v>
      </c>
      <c r="J17" s="24">
        <v>0</v>
      </c>
    </row>
    <row r="18" spans="1:10" ht="13.5" thickBot="1">
      <c r="A18" s="25"/>
      <c r="B18" s="5"/>
      <c r="C18" s="70"/>
      <c r="D18" s="26"/>
      <c r="E18" s="5">
        <f>SUM(E7)</f>
        <v>61</v>
      </c>
      <c r="F18" s="5">
        <f>SUM(F7)</f>
        <v>5</v>
      </c>
      <c r="G18" s="26"/>
      <c r="H18" s="26"/>
      <c r="I18" s="41">
        <f>SUM(I7:I17)</f>
        <v>61</v>
      </c>
      <c r="J18" s="27"/>
    </row>
    <row r="19" spans="1:10" ht="13.5" thickBot="1">
      <c r="A19" s="260" t="s">
        <v>297</v>
      </c>
      <c r="B19" s="261"/>
      <c r="C19" s="261"/>
      <c r="D19" s="261"/>
      <c r="E19" s="261"/>
      <c r="F19" s="261"/>
      <c r="G19" s="261"/>
      <c r="H19" s="261"/>
      <c r="I19" s="261"/>
      <c r="J19" s="262"/>
    </row>
    <row r="20" spans="1:10" ht="12.75">
      <c r="A20" s="251" t="s">
        <v>444</v>
      </c>
      <c r="B20" s="269" t="s">
        <v>453</v>
      </c>
      <c r="C20" s="263" t="s">
        <v>445</v>
      </c>
      <c r="D20" s="263" t="s">
        <v>446</v>
      </c>
      <c r="E20" s="254">
        <f>SUM(I20:I37)</f>
        <v>273</v>
      </c>
      <c r="F20" s="254">
        <v>19</v>
      </c>
      <c r="G20" s="13" t="s">
        <v>298</v>
      </c>
      <c r="H20" s="13" t="s">
        <v>293</v>
      </c>
      <c r="I20" s="8">
        <v>13</v>
      </c>
      <c r="J20" s="49">
        <v>1</v>
      </c>
    </row>
    <row r="21" spans="1:10" ht="15.75" customHeight="1">
      <c r="A21" s="252"/>
      <c r="B21" s="270"/>
      <c r="C21" s="264"/>
      <c r="D21" s="264"/>
      <c r="E21" s="255"/>
      <c r="F21" s="255"/>
      <c r="G21" s="3" t="s">
        <v>300</v>
      </c>
      <c r="H21" s="1" t="s">
        <v>293</v>
      </c>
      <c r="I21" s="3">
        <v>15</v>
      </c>
      <c r="J21" s="16">
        <v>0</v>
      </c>
    </row>
    <row r="22" spans="1:10" ht="15" customHeight="1">
      <c r="A22" s="252"/>
      <c r="B22" s="270"/>
      <c r="C22" s="264"/>
      <c r="D22" s="264"/>
      <c r="E22" s="255"/>
      <c r="F22" s="255"/>
      <c r="G22" s="3" t="s">
        <v>914</v>
      </c>
      <c r="H22" s="1" t="s">
        <v>293</v>
      </c>
      <c r="I22" s="3">
        <v>2</v>
      </c>
      <c r="J22" s="16">
        <v>1</v>
      </c>
    </row>
    <row r="23" spans="1:10" ht="14.25" customHeight="1">
      <c r="A23" s="252"/>
      <c r="B23" s="270"/>
      <c r="C23" s="264"/>
      <c r="D23" s="264"/>
      <c r="E23" s="255"/>
      <c r="F23" s="255"/>
      <c r="G23" s="3" t="s">
        <v>659</v>
      </c>
      <c r="H23" s="1" t="s">
        <v>293</v>
      </c>
      <c r="I23" s="3">
        <v>3</v>
      </c>
      <c r="J23" s="16">
        <v>3</v>
      </c>
    </row>
    <row r="24" spans="1:10" ht="15.75" customHeight="1">
      <c r="A24" s="252"/>
      <c r="B24" s="270"/>
      <c r="C24" s="264"/>
      <c r="D24" s="264"/>
      <c r="E24" s="255"/>
      <c r="F24" s="255"/>
      <c r="G24" s="3" t="s">
        <v>301</v>
      </c>
      <c r="H24" s="1" t="s">
        <v>293</v>
      </c>
      <c r="I24" s="3">
        <v>4</v>
      </c>
      <c r="J24" s="16">
        <v>0</v>
      </c>
    </row>
    <row r="25" spans="1:10" ht="12.75">
      <c r="A25" s="252"/>
      <c r="B25" s="270"/>
      <c r="C25" s="264"/>
      <c r="D25" s="264"/>
      <c r="E25" s="255"/>
      <c r="F25" s="255"/>
      <c r="G25" s="3" t="s">
        <v>916</v>
      </c>
      <c r="H25" s="1" t="s">
        <v>293</v>
      </c>
      <c r="I25" s="3">
        <v>30</v>
      </c>
      <c r="J25" s="16">
        <v>1</v>
      </c>
    </row>
    <row r="26" spans="1:10" ht="12.75">
      <c r="A26" s="252"/>
      <c r="B26" s="270"/>
      <c r="C26" s="264"/>
      <c r="D26" s="264"/>
      <c r="E26" s="255"/>
      <c r="F26" s="255"/>
      <c r="G26" s="3" t="s">
        <v>1171</v>
      </c>
      <c r="H26" s="1" t="s">
        <v>293</v>
      </c>
      <c r="I26" s="3">
        <v>6</v>
      </c>
      <c r="J26" s="16">
        <v>1</v>
      </c>
    </row>
    <row r="27" spans="1:10" ht="12.75">
      <c r="A27" s="252"/>
      <c r="B27" s="270"/>
      <c r="C27" s="264"/>
      <c r="D27" s="264"/>
      <c r="E27" s="255"/>
      <c r="F27" s="255"/>
      <c r="G27" s="3" t="s">
        <v>302</v>
      </c>
      <c r="H27" s="1" t="s">
        <v>293</v>
      </c>
      <c r="I27" s="3">
        <v>16</v>
      </c>
      <c r="J27" s="16">
        <v>1</v>
      </c>
    </row>
    <row r="28" spans="1:10" ht="22.5">
      <c r="A28" s="252"/>
      <c r="B28" s="270"/>
      <c r="C28" s="264"/>
      <c r="D28" s="264"/>
      <c r="E28" s="255"/>
      <c r="F28" s="255"/>
      <c r="G28" s="3" t="s">
        <v>881</v>
      </c>
      <c r="H28" s="1" t="s">
        <v>293</v>
      </c>
      <c r="I28" s="3">
        <v>54</v>
      </c>
      <c r="J28" s="16">
        <v>2</v>
      </c>
    </row>
    <row r="29" spans="1:10" ht="12.75">
      <c r="A29" s="252"/>
      <c r="B29" s="270"/>
      <c r="C29" s="264"/>
      <c r="D29" s="264"/>
      <c r="E29" s="255"/>
      <c r="F29" s="255"/>
      <c r="G29" s="3" t="s">
        <v>303</v>
      </c>
      <c r="H29" s="1" t="s">
        <v>293</v>
      </c>
      <c r="I29" s="3">
        <v>26</v>
      </c>
      <c r="J29" s="16">
        <v>5</v>
      </c>
    </row>
    <row r="30" spans="1:10" ht="12.75">
      <c r="A30" s="252"/>
      <c r="B30" s="270"/>
      <c r="C30" s="264"/>
      <c r="D30" s="264"/>
      <c r="E30" s="255"/>
      <c r="F30" s="255"/>
      <c r="G30" s="3" t="s">
        <v>1216</v>
      </c>
      <c r="H30" s="1" t="s">
        <v>293</v>
      </c>
      <c r="I30" s="3">
        <v>6</v>
      </c>
      <c r="J30" s="16">
        <v>3</v>
      </c>
    </row>
    <row r="31" spans="1:10" ht="12.75">
      <c r="A31" s="252"/>
      <c r="B31" s="270"/>
      <c r="C31" s="264"/>
      <c r="D31" s="264"/>
      <c r="E31" s="255"/>
      <c r="F31" s="255"/>
      <c r="G31" s="3" t="s">
        <v>1217</v>
      </c>
      <c r="H31" s="1" t="s">
        <v>293</v>
      </c>
      <c r="I31" s="3">
        <v>4</v>
      </c>
      <c r="J31" s="16">
        <v>1</v>
      </c>
    </row>
    <row r="32" spans="1:10" ht="12.75">
      <c r="A32" s="252"/>
      <c r="B32" s="270"/>
      <c r="C32" s="264"/>
      <c r="D32" s="264"/>
      <c r="E32" s="255"/>
      <c r="F32" s="255"/>
      <c r="G32" s="3" t="s">
        <v>1218</v>
      </c>
      <c r="H32" s="1" t="s">
        <v>293</v>
      </c>
      <c r="I32" s="3">
        <v>5</v>
      </c>
      <c r="J32" s="16">
        <v>2</v>
      </c>
    </row>
    <row r="33" spans="1:10" ht="12.75">
      <c r="A33" s="252"/>
      <c r="B33" s="270"/>
      <c r="C33" s="264"/>
      <c r="D33" s="264"/>
      <c r="E33" s="255"/>
      <c r="F33" s="255"/>
      <c r="G33" s="3" t="s">
        <v>304</v>
      </c>
      <c r="H33" s="1" t="s">
        <v>293</v>
      </c>
      <c r="I33" s="3">
        <v>31</v>
      </c>
      <c r="J33" s="16">
        <v>3</v>
      </c>
    </row>
    <row r="34" spans="1:10" ht="12.75">
      <c r="A34" s="252"/>
      <c r="B34" s="270"/>
      <c r="C34" s="264"/>
      <c r="D34" s="264"/>
      <c r="E34" s="255"/>
      <c r="F34" s="255"/>
      <c r="G34" s="1" t="s">
        <v>306</v>
      </c>
      <c r="H34" s="1" t="s">
        <v>293</v>
      </c>
      <c r="I34" s="3">
        <v>2</v>
      </c>
      <c r="J34" s="16">
        <v>2</v>
      </c>
    </row>
    <row r="35" spans="1:10" ht="12.75">
      <c r="A35" s="252"/>
      <c r="B35" s="270"/>
      <c r="C35" s="264"/>
      <c r="D35" s="264"/>
      <c r="E35" s="255"/>
      <c r="F35" s="255"/>
      <c r="G35" s="1" t="s">
        <v>1219</v>
      </c>
      <c r="H35" s="1" t="s">
        <v>293</v>
      </c>
      <c r="I35" s="3">
        <v>14</v>
      </c>
      <c r="J35" s="16">
        <v>2</v>
      </c>
    </row>
    <row r="36" spans="1:10" ht="12.75">
      <c r="A36" s="252"/>
      <c r="B36" s="270"/>
      <c r="C36" s="264"/>
      <c r="D36" s="264"/>
      <c r="E36" s="255"/>
      <c r="F36" s="255"/>
      <c r="G36" s="1" t="s">
        <v>307</v>
      </c>
      <c r="H36" s="1" t="s">
        <v>293</v>
      </c>
      <c r="I36" s="3">
        <v>22</v>
      </c>
      <c r="J36" s="16">
        <v>2</v>
      </c>
    </row>
    <row r="37" spans="1:10" ht="13.5" thickBot="1">
      <c r="A37" s="253"/>
      <c r="B37" s="302"/>
      <c r="C37" s="265"/>
      <c r="D37" s="265"/>
      <c r="E37" s="256"/>
      <c r="F37" s="256"/>
      <c r="G37" s="4" t="s">
        <v>1220</v>
      </c>
      <c r="H37" s="4" t="s">
        <v>293</v>
      </c>
      <c r="I37" s="7">
        <v>20</v>
      </c>
      <c r="J37" s="40">
        <v>3</v>
      </c>
    </row>
    <row r="38" spans="1:10" ht="13.5" thickBot="1">
      <c r="A38" s="25"/>
      <c r="B38" s="41"/>
      <c r="C38" s="26"/>
      <c r="D38" s="26"/>
      <c r="E38" s="5">
        <f>SUM(E20)</f>
        <v>273</v>
      </c>
      <c r="F38" s="5">
        <f>SUM(F20)</f>
        <v>19</v>
      </c>
      <c r="G38" s="26"/>
      <c r="H38" s="26"/>
      <c r="I38" s="41">
        <f>SUM(I20:I37)</f>
        <v>273</v>
      </c>
      <c r="J38" s="80"/>
    </row>
    <row r="39" spans="1:10" ht="13.5" thickBot="1">
      <c r="A39" s="260" t="s">
        <v>1221</v>
      </c>
      <c r="B39" s="261"/>
      <c r="C39" s="261"/>
      <c r="D39" s="261"/>
      <c r="E39" s="261"/>
      <c r="F39" s="261"/>
      <c r="G39" s="261"/>
      <c r="H39" s="261"/>
      <c r="I39" s="261"/>
      <c r="J39" s="262"/>
    </row>
    <row r="40" spans="1:10" ht="11.25" customHeight="1">
      <c r="A40" s="251" t="s">
        <v>447</v>
      </c>
      <c r="B40" s="254" t="s">
        <v>454</v>
      </c>
      <c r="C40" s="263" t="s">
        <v>448</v>
      </c>
      <c r="D40" s="263" t="s">
        <v>449</v>
      </c>
      <c r="E40" s="371">
        <f>SUM(I40:I49)</f>
        <v>101</v>
      </c>
      <c r="F40" s="371">
        <v>7</v>
      </c>
      <c r="G40" s="13" t="s">
        <v>308</v>
      </c>
      <c r="H40" s="13" t="s">
        <v>293</v>
      </c>
      <c r="I40" s="8">
        <v>15</v>
      </c>
      <c r="J40" s="23">
        <v>12</v>
      </c>
    </row>
    <row r="41" spans="1:10" ht="12" customHeight="1">
      <c r="A41" s="252"/>
      <c r="B41" s="264"/>
      <c r="C41" s="264"/>
      <c r="D41" s="264"/>
      <c r="E41" s="372"/>
      <c r="F41" s="372"/>
      <c r="G41" s="1" t="s">
        <v>920</v>
      </c>
      <c r="H41" s="1" t="s">
        <v>293</v>
      </c>
      <c r="I41" s="1">
        <v>3</v>
      </c>
      <c r="J41" s="14">
        <v>14</v>
      </c>
    </row>
    <row r="42" spans="1:10" ht="12.75">
      <c r="A42" s="252"/>
      <c r="B42" s="264"/>
      <c r="C42" s="282"/>
      <c r="D42" s="264"/>
      <c r="E42" s="372"/>
      <c r="F42" s="372"/>
      <c r="G42" s="1" t="s">
        <v>921</v>
      </c>
      <c r="H42" s="1" t="s">
        <v>293</v>
      </c>
      <c r="I42" s="1">
        <v>10</v>
      </c>
      <c r="J42" s="14">
        <v>10</v>
      </c>
    </row>
    <row r="43" spans="1:10" ht="11.25" customHeight="1">
      <c r="A43" s="252"/>
      <c r="B43" s="264"/>
      <c r="C43" s="282"/>
      <c r="D43" s="264"/>
      <c r="E43" s="372"/>
      <c r="F43" s="372"/>
      <c r="G43" s="1" t="s">
        <v>1222</v>
      </c>
      <c r="H43" s="1" t="s">
        <v>293</v>
      </c>
      <c r="I43" s="1">
        <v>39</v>
      </c>
      <c r="J43" s="14">
        <v>16</v>
      </c>
    </row>
    <row r="44" spans="1:10" ht="12" customHeight="1">
      <c r="A44" s="252"/>
      <c r="B44" s="264"/>
      <c r="C44" s="282"/>
      <c r="D44" s="264"/>
      <c r="E44" s="372"/>
      <c r="F44" s="372"/>
      <c r="G44" s="1" t="s">
        <v>1223</v>
      </c>
      <c r="H44" s="1" t="s">
        <v>293</v>
      </c>
      <c r="I44" s="1">
        <v>7</v>
      </c>
      <c r="J44" s="14">
        <v>10</v>
      </c>
    </row>
    <row r="45" spans="1:10" ht="12.75">
      <c r="A45" s="252"/>
      <c r="B45" s="264"/>
      <c r="C45" s="282"/>
      <c r="D45" s="264"/>
      <c r="E45" s="372"/>
      <c r="F45" s="372"/>
      <c r="G45" s="1" t="s">
        <v>310</v>
      </c>
      <c r="H45" s="1" t="s">
        <v>293</v>
      </c>
      <c r="I45" s="1">
        <v>17</v>
      </c>
      <c r="J45" s="14">
        <v>12</v>
      </c>
    </row>
    <row r="46" spans="1:10" ht="12" customHeight="1">
      <c r="A46" s="252"/>
      <c r="B46" s="264"/>
      <c r="C46" s="282"/>
      <c r="D46" s="264"/>
      <c r="E46" s="372"/>
      <c r="F46" s="372"/>
      <c r="G46" s="1" t="s">
        <v>311</v>
      </c>
      <c r="H46" s="1" t="s">
        <v>293</v>
      </c>
      <c r="I46" s="1">
        <v>1</v>
      </c>
      <c r="J46" s="14">
        <v>40</v>
      </c>
    </row>
    <row r="47" spans="1:10" ht="12" customHeight="1">
      <c r="A47" s="252"/>
      <c r="B47" s="264"/>
      <c r="C47" s="282"/>
      <c r="D47" s="264"/>
      <c r="E47" s="372"/>
      <c r="F47" s="372"/>
      <c r="G47" s="1" t="s">
        <v>1224</v>
      </c>
      <c r="H47" s="1" t="s">
        <v>293</v>
      </c>
      <c r="I47" s="1">
        <v>1</v>
      </c>
      <c r="J47" s="14">
        <v>10</v>
      </c>
    </row>
    <row r="48" spans="1:10" ht="11.25" customHeight="1">
      <c r="A48" s="252"/>
      <c r="B48" s="264"/>
      <c r="C48" s="282"/>
      <c r="D48" s="264"/>
      <c r="E48" s="372"/>
      <c r="F48" s="372"/>
      <c r="G48" s="1" t="s">
        <v>1225</v>
      </c>
      <c r="H48" s="1" t="s">
        <v>293</v>
      </c>
      <c r="I48" s="1">
        <v>1</v>
      </c>
      <c r="J48" s="14">
        <v>10</v>
      </c>
    </row>
    <row r="49" spans="1:10" ht="12" customHeight="1" thickBot="1">
      <c r="A49" s="253"/>
      <c r="B49" s="265"/>
      <c r="C49" s="283"/>
      <c r="D49" s="265"/>
      <c r="E49" s="373"/>
      <c r="F49" s="373"/>
      <c r="G49" s="4" t="s">
        <v>922</v>
      </c>
      <c r="H49" s="4" t="s">
        <v>293</v>
      </c>
      <c r="I49" s="7">
        <v>7</v>
      </c>
      <c r="J49" s="24">
        <v>35</v>
      </c>
    </row>
    <row r="50" spans="1:10" ht="12.75" customHeight="1" thickBot="1">
      <c r="A50" s="25"/>
      <c r="B50" s="26"/>
      <c r="C50" s="31"/>
      <c r="D50" s="26"/>
      <c r="E50" s="30">
        <f>SUM(E40)</f>
        <v>101</v>
      </c>
      <c r="F50" s="30">
        <f>SUM(F40)</f>
        <v>7</v>
      </c>
      <c r="G50" s="26"/>
      <c r="H50" s="26"/>
      <c r="I50" s="41">
        <f>SUM(I40:I49)</f>
        <v>101</v>
      </c>
      <c r="J50" s="27"/>
    </row>
    <row r="51" spans="1:10" ht="12" customHeight="1" thickBot="1">
      <c r="A51" s="260" t="s">
        <v>1226</v>
      </c>
      <c r="B51" s="261"/>
      <c r="C51" s="261"/>
      <c r="D51" s="261"/>
      <c r="E51" s="261"/>
      <c r="F51" s="261"/>
      <c r="G51" s="261"/>
      <c r="H51" s="261"/>
      <c r="I51" s="261"/>
      <c r="J51" s="262"/>
    </row>
    <row r="52" spans="1:10" ht="12" customHeight="1">
      <c r="A52" s="251" t="s">
        <v>450</v>
      </c>
      <c r="B52" s="254" t="s">
        <v>455</v>
      </c>
      <c r="C52" s="297" t="s">
        <v>451</v>
      </c>
      <c r="D52" s="263" t="s">
        <v>452</v>
      </c>
      <c r="E52" s="371">
        <f>SUM(I52:I61)</f>
        <v>78</v>
      </c>
      <c r="F52" s="371">
        <v>6</v>
      </c>
      <c r="G52" s="13" t="s">
        <v>1128</v>
      </c>
      <c r="H52" s="13" t="s">
        <v>293</v>
      </c>
      <c r="I52" s="8">
        <v>2</v>
      </c>
      <c r="J52" s="198" t="s">
        <v>1227</v>
      </c>
    </row>
    <row r="53" spans="1:10" ht="12" customHeight="1">
      <c r="A53" s="252"/>
      <c r="B53" s="255"/>
      <c r="C53" s="306"/>
      <c r="D53" s="264"/>
      <c r="E53" s="372"/>
      <c r="F53" s="372"/>
      <c r="G53" s="1" t="s">
        <v>932</v>
      </c>
      <c r="H53" s="1" t="s">
        <v>293</v>
      </c>
      <c r="I53" s="3">
        <v>9</v>
      </c>
      <c r="J53" s="199" t="s">
        <v>1228</v>
      </c>
    </row>
    <row r="54" spans="1:10" ht="11.25" customHeight="1">
      <c r="A54" s="252"/>
      <c r="B54" s="255"/>
      <c r="C54" s="306"/>
      <c r="D54" s="264"/>
      <c r="E54" s="372"/>
      <c r="F54" s="372"/>
      <c r="G54" s="1" t="s">
        <v>1229</v>
      </c>
      <c r="H54" s="1" t="s">
        <v>293</v>
      </c>
      <c r="I54" s="3">
        <v>2</v>
      </c>
      <c r="J54" s="199" t="s">
        <v>1230</v>
      </c>
    </row>
    <row r="55" spans="1:10" ht="12" customHeight="1">
      <c r="A55" s="252"/>
      <c r="B55" s="255"/>
      <c r="C55" s="306"/>
      <c r="D55" s="264"/>
      <c r="E55" s="372"/>
      <c r="F55" s="372"/>
      <c r="G55" s="1" t="s">
        <v>1231</v>
      </c>
      <c r="H55" s="1" t="s">
        <v>293</v>
      </c>
      <c r="I55" s="3">
        <v>3</v>
      </c>
      <c r="J55" s="199" t="s">
        <v>1232</v>
      </c>
    </row>
    <row r="56" spans="1:10" ht="12.75">
      <c r="A56" s="252"/>
      <c r="B56" s="255"/>
      <c r="C56" s="306"/>
      <c r="D56" s="264"/>
      <c r="E56" s="372"/>
      <c r="F56" s="372"/>
      <c r="G56" s="1" t="s">
        <v>1325</v>
      </c>
      <c r="H56" s="1" t="s">
        <v>293</v>
      </c>
      <c r="I56" s="3">
        <v>1</v>
      </c>
      <c r="J56" s="199" t="s">
        <v>1227</v>
      </c>
    </row>
    <row r="57" spans="1:10" ht="11.25" customHeight="1">
      <c r="A57" s="252"/>
      <c r="B57" s="255"/>
      <c r="C57" s="306"/>
      <c r="D57" s="264"/>
      <c r="E57" s="372"/>
      <c r="F57" s="372"/>
      <c r="G57" s="1" t="s">
        <v>1233</v>
      </c>
      <c r="H57" s="1" t="s">
        <v>293</v>
      </c>
      <c r="I57" s="3">
        <v>10</v>
      </c>
      <c r="J57" s="199" t="s">
        <v>1234</v>
      </c>
    </row>
    <row r="58" spans="1:10" ht="11.25" customHeight="1">
      <c r="A58" s="252"/>
      <c r="B58" s="255"/>
      <c r="C58" s="306"/>
      <c r="D58" s="264"/>
      <c r="E58" s="372"/>
      <c r="F58" s="372"/>
      <c r="G58" s="1" t="s">
        <v>340</v>
      </c>
      <c r="H58" s="1" t="s">
        <v>293</v>
      </c>
      <c r="I58" s="3">
        <v>2</v>
      </c>
      <c r="J58" s="199" t="s">
        <v>1234</v>
      </c>
    </row>
    <row r="59" spans="1:10" ht="12" customHeight="1">
      <c r="A59" s="252"/>
      <c r="B59" s="255"/>
      <c r="C59" s="306"/>
      <c r="D59" s="264"/>
      <c r="E59" s="372"/>
      <c r="F59" s="372"/>
      <c r="G59" s="1" t="s">
        <v>1235</v>
      </c>
      <c r="H59" s="1" t="s">
        <v>293</v>
      </c>
      <c r="I59" s="3">
        <v>1</v>
      </c>
      <c r="J59" s="199" t="s">
        <v>1228</v>
      </c>
    </row>
    <row r="60" spans="1:10" ht="11.25" customHeight="1">
      <c r="A60" s="252"/>
      <c r="B60" s="255"/>
      <c r="C60" s="306"/>
      <c r="D60" s="264"/>
      <c r="E60" s="372"/>
      <c r="F60" s="372"/>
      <c r="G60" s="1" t="s">
        <v>1236</v>
      </c>
      <c r="H60" s="1" t="s">
        <v>293</v>
      </c>
      <c r="I60" s="3">
        <v>5</v>
      </c>
      <c r="J60" s="199" t="s">
        <v>1237</v>
      </c>
    </row>
    <row r="61" spans="1:10" ht="11.25" customHeight="1" thickBot="1">
      <c r="A61" s="253"/>
      <c r="B61" s="256"/>
      <c r="C61" s="271"/>
      <c r="D61" s="265"/>
      <c r="E61" s="373"/>
      <c r="F61" s="373"/>
      <c r="G61" s="4" t="s">
        <v>1238</v>
      </c>
      <c r="H61" s="4" t="s">
        <v>293</v>
      </c>
      <c r="I61" s="7">
        <v>43</v>
      </c>
      <c r="J61" s="200" t="s">
        <v>1228</v>
      </c>
    </row>
    <row r="62" spans="1:10" ht="13.5" thickBot="1">
      <c r="A62" s="25"/>
      <c r="B62" s="5"/>
      <c r="C62" s="60"/>
      <c r="D62" s="26"/>
      <c r="E62" s="30">
        <f>SUM(E52)</f>
        <v>78</v>
      </c>
      <c r="F62" s="30">
        <f>SUM(F52)</f>
        <v>6</v>
      </c>
      <c r="G62" s="26"/>
      <c r="H62" s="26"/>
      <c r="I62" s="41">
        <f>SUM(I52:I61)</f>
        <v>78</v>
      </c>
      <c r="J62" s="112"/>
    </row>
    <row r="63" spans="1:10" ht="13.5" thickBot="1">
      <c r="A63" s="260" t="s">
        <v>1239</v>
      </c>
      <c r="B63" s="261"/>
      <c r="C63" s="261"/>
      <c r="D63" s="261"/>
      <c r="E63" s="261"/>
      <c r="F63" s="261"/>
      <c r="G63" s="261"/>
      <c r="H63" s="261"/>
      <c r="I63" s="261"/>
      <c r="J63" s="262"/>
    </row>
    <row r="64" spans="1:10" ht="12.75">
      <c r="A64" s="251" t="s">
        <v>456</v>
      </c>
      <c r="B64" s="254" t="s">
        <v>1</v>
      </c>
      <c r="C64" s="296" t="s">
        <v>457</v>
      </c>
      <c r="D64" s="263" t="s">
        <v>458</v>
      </c>
      <c r="E64" s="371">
        <f>SUM(I64:I81)</f>
        <v>177</v>
      </c>
      <c r="F64" s="371">
        <v>12</v>
      </c>
      <c r="G64" s="13" t="s">
        <v>341</v>
      </c>
      <c r="H64" s="13" t="s">
        <v>293</v>
      </c>
      <c r="I64" s="8">
        <v>26</v>
      </c>
      <c r="J64" s="201">
        <v>2</v>
      </c>
    </row>
    <row r="65" spans="1:10" ht="12.75">
      <c r="A65" s="252"/>
      <c r="B65" s="255"/>
      <c r="C65" s="296"/>
      <c r="D65" s="264"/>
      <c r="E65" s="372"/>
      <c r="F65" s="372"/>
      <c r="G65" s="3" t="s">
        <v>933</v>
      </c>
      <c r="H65" s="1" t="s">
        <v>293</v>
      </c>
      <c r="I65" s="3">
        <v>2</v>
      </c>
      <c r="J65" s="202">
        <v>2</v>
      </c>
    </row>
    <row r="66" spans="1:10" ht="12.75">
      <c r="A66" s="252"/>
      <c r="B66" s="255"/>
      <c r="C66" s="296"/>
      <c r="D66" s="264"/>
      <c r="E66" s="372"/>
      <c r="F66" s="372"/>
      <c r="G66" s="1" t="s">
        <v>342</v>
      </c>
      <c r="H66" s="1" t="s">
        <v>293</v>
      </c>
      <c r="I66" s="3">
        <v>12</v>
      </c>
      <c r="J66" s="202">
        <v>2</v>
      </c>
    </row>
    <row r="67" spans="1:10" ht="12.75">
      <c r="A67" s="252"/>
      <c r="B67" s="255"/>
      <c r="C67" s="296"/>
      <c r="D67" s="264"/>
      <c r="E67" s="372"/>
      <c r="F67" s="372"/>
      <c r="G67" s="1" t="s">
        <v>343</v>
      </c>
      <c r="H67" s="1" t="s">
        <v>293</v>
      </c>
      <c r="I67" s="3">
        <v>44</v>
      </c>
      <c r="J67" s="202">
        <v>2</v>
      </c>
    </row>
    <row r="68" spans="1:10" ht="12.75">
      <c r="A68" s="252"/>
      <c r="B68" s="255"/>
      <c r="C68" s="296"/>
      <c r="D68" s="264"/>
      <c r="E68" s="372"/>
      <c r="F68" s="372"/>
      <c r="G68" s="1" t="s">
        <v>344</v>
      </c>
      <c r="H68" s="1" t="s">
        <v>293</v>
      </c>
      <c r="I68" s="3">
        <v>20</v>
      </c>
      <c r="J68" s="202">
        <v>2</v>
      </c>
    </row>
    <row r="69" spans="1:10" ht="12.75">
      <c r="A69" s="252"/>
      <c r="B69" s="255"/>
      <c r="C69" s="296"/>
      <c r="D69" s="264"/>
      <c r="E69" s="372"/>
      <c r="F69" s="372"/>
      <c r="G69" s="1" t="s">
        <v>1240</v>
      </c>
      <c r="H69" s="1" t="s">
        <v>293</v>
      </c>
      <c r="I69" s="3">
        <v>23</v>
      </c>
      <c r="J69" s="202">
        <v>0</v>
      </c>
    </row>
    <row r="70" spans="1:10" ht="12.75">
      <c r="A70" s="252"/>
      <c r="B70" s="255"/>
      <c r="C70" s="296"/>
      <c r="D70" s="264"/>
      <c r="E70" s="372"/>
      <c r="F70" s="372"/>
      <c r="G70" s="1" t="s">
        <v>1324</v>
      </c>
      <c r="H70" s="1" t="s">
        <v>293</v>
      </c>
      <c r="I70" s="3">
        <v>2</v>
      </c>
      <c r="J70" s="202">
        <v>1</v>
      </c>
    </row>
    <row r="71" spans="1:10" ht="12.75">
      <c r="A71" s="252"/>
      <c r="B71" s="255"/>
      <c r="C71" s="296"/>
      <c r="D71" s="264"/>
      <c r="E71" s="372"/>
      <c r="F71" s="372"/>
      <c r="G71" s="1" t="s">
        <v>347</v>
      </c>
      <c r="H71" s="1" t="s">
        <v>293</v>
      </c>
      <c r="I71" s="3">
        <v>12</v>
      </c>
      <c r="J71" s="202">
        <v>1</v>
      </c>
    </row>
    <row r="72" spans="1:10" ht="12.75">
      <c r="A72" s="252"/>
      <c r="B72" s="255"/>
      <c r="C72" s="296"/>
      <c r="D72" s="264"/>
      <c r="E72" s="372"/>
      <c r="F72" s="372"/>
      <c r="G72" s="1" t="s">
        <v>934</v>
      </c>
      <c r="H72" s="1" t="s">
        <v>293</v>
      </c>
      <c r="I72" s="3">
        <v>11</v>
      </c>
      <c r="J72" s="202">
        <v>1</v>
      </c>
    </row>
    <row r="73" spans="1:10" ht="12.75">
      <c r="A73" s="252"/>
      <c r="B73" s="255"/>
      <c r="C73" s="296"/>
      <c r="D73" s="264"/>
      <c r="E73" s="372"/>
      <c r="F73" s="372"/>
      <c r="G73" s="1" t="s">
        <v>1241</v>
      </c>
      <c r="H73" s="1" t="s">
        <v>293</v>
      </c>
      <c r="I73" s="3">
        <v>1</v>
      </c>
      <c r="J73" s="202">
        <v>2</v>
      </c>
    </row>
    <row r="74" spans="1:10" ht="12.75">
      <c r="A74" s="252"/>
      <c r="B74" s="255"/>
      <c r="C74" s="296"/>
      <c r="D74" s="264"/>
      <c r="E74" s="372"/>
      <c r="F74" s="372"/>
      <c r="G74" s="1" t="s">
        <v>349</v>
      </c>
      <c r="H74" s="1" t="s">
        <v>293</v>
      </c>
      <c r="I74" s="3">
        <v>3</v>
      </c>
      <c r="J74" s="202">
        <v>5</v>
      </c>
    </row>
    <row r="75" spans="1:10" ht="12.75">
      <c r="A75" s="252"/>
      <c r="B75" s="255"/>
      <c r="C75" s="296"/>
      <c r="D75" s="264"/>
      <c r="E75" s="372"/>
      <c r="F75" s="372"/>
      <c r="G75" s="1" t="s">
        <v>350</v>
      </c>
      <c r="H75" s="1" t="s">
        <v>293</v>
      </c>
      <c r="I75" s="3">
        <v>2</v>
      </c>
      <c r="J75" s="202">
        <v>5</v>
      </c>
    </row>
    <row r="76" spans="1:10" ht="12.75">
      <c r="A76" s="252"/>
      <c r="B76" s="255"/>
      <c r="C76" s="378"/>
      <c r="D76" s="264"/>
      <c r="E76" s="372"/>
      <c r="F76" s="372"/>
      <c r="G76" s="1" t="s">
        <v>439</v>
      </c>
      <c r="H76" s="1" t="s">
        <v>293</v>
      </c>
      <c r="I76" s="3">
        <v>5</v>
      </c>
      <c r="J76" s="202">
        <v>5</v>
      </c>
    </row>
    <row r="77" spans="1:10" ht="12.75">
      <c r="A77" s="252"/>
      <c r="B77" s="255"/>
      <c r="C77" s="378"/>
      <c r="D77" s="264"/>
      <c r="E77" s="372"/>
      <c r="F77" s="372"/>
      <c r="G77" s="1" t="s">
        <v>1374</v>
      </c>
      <c r="H77" s="1" t="s">
        <v>293</v>
      </c>
      <c r="I77" s="3">
        <v>2</v>
      </c>
      <c r="J77" s="202">
        <v>5</v>
      </c>
    </row>
    <row r="78" spans="1:10" ht="12.75">
      <c r="A78" s="252"/>
      <c r="B78" s="255"/>
      <c r="C78" s="378"/>
      <c r="D78" s="264"/>
      <c r="E78" s="372"/>
      <c r="F78" s="372"/>
      <c r="G78" s="1" t="s">
        <v>351</v>
      </c>
      <c r="H78" s="1" t="s">
        <v>293</v>
      </c>
      <c r="I78" s="3">
        <v>3</v>
      </c>
      <c r="J78" s="202">
        <v>5</v>
      </c>
    </row>
    <row r="79" spans="1:10" ht="22.5">
      <c r="A79" s="252"/>
      <c r="B79" s="255"/>
      <c r="C79" s="378"/>
      <c r="D79" s="264"/>
      <c r="E79" s="372"/>
      <c r="F79" s="372"/>
      <c r="G79" s="1" t="s">
        <v>883</v>
      </c>
      <c r="H79" s="1" t="s">
        <v>293</v>
      </c>
      <c r="I79" s="3">
        <v>1</v>
      </c>
      <c r="J79" s="202">
        <v>4</v>
      </c>
    </row>
    <row r="80" spans="1:10" ht="22.5">
      <c r="A80" s="252"/>
      <c r="B80" s="255"/>
      <c r="C80" s="378"/>
      <c r="D80" s="264"/>
      <c r="E80" s="372"/>
      <c r="F80" s="372"/>
      <c r="G80" s="1" t="s">
        <v>459</v>
      </c>
      <c r="H80" s="1" t="s">
        <v>293</v>
      </c>
      <c r="I80" s="3">
        <v>1</v>
      </c>
      <c r="J80" s="202">
        <v>4</v>
      </c>
    </row>
    <row r="81" spans="1:10" ht="13.5" thickBot="1">
      <c r="A81" s="253"/>
      <c r="B81" s="256"/>
      <c r="C81" s="378"/>
      <c r="D81" s="265"/>
      <c r="E81" s="373"/>
      <c r="F81" s="373"/>
      <c r="G81" s="4" t="s">
        <v>885</v>
      </c>
      <c r="H81" s="4" t="s">
        <v>293</v>
      </c>
      <c r="I81" s="7">
        <v>7</v>
      </c>
      <c r="J81" s="203">
        <v>16</v>
      </c>
    </row>
    <row r="82" spans="1:10" ht="13.5" thickBot="1">
      <c r="A82" s="25"/>
      <c r="B82" s="5"/>
      <c r="C82" s="113"/>
      <c r="D82" s="26"/>
      <c r="E82" s="30">
        <f>SUM(E64)</f>
        <v>177</v>
      </c>
      <c r="F82" s="30">
        <f>SUM(F64)</f>
        <v>12</v>
      </c>
      <c r="G82" s="28"/>
      <c r="H82" s="26"/>
      <c r="I82" s="41">
        <f>SUM(I64:I81)</f>
        <v>177</v>
      </c>
      <c r="J82" s="114"/>
    </row>
    <row r="83" spans="1:10" ht="17.25" customHeight="1" thickBot="1">
      <c r="A83" s="260" t="s">
        <v>312</v>
      </c>
      <c r="B83" s="261"/>
      <c r="C83" s="261"/>
      <c r="D83" s="261"/>
      <c r="E83" s="261"/>
      <c r="F83" s="261"/>
      <c r="G83" s="261"/>
      <c r="H83" s="261"/>
      <c r="I83" s="261"/>
      <c r="J83" s="262"/>
    </row>
    <row r="84" spans="1:10" ht="22.5" customHeight="1">
      <c r="A84" s="275" t="s">
        <v>567</v>
      </c>
      <c r="B84" s="276" t="s">
        <v>792</v>
      </c>
      <c r="C84" s="277" t="s">
        <v>1120</v>
      </c>
      <c r="D84" s="278" t="s">
        <v>1121</v>
      </c>
      <c r="E84" s="374">
        <f>SUM(I84:I95)</f>
        <v>141</v>
      </c>
      <c r="F84" s="374">
        <v>10</v>
      </c>
      <c r="G84" s="8" t="s">
        <v>313</v>
      </c>
      <c r="H84" s="13" t="s">
        <v>293</v>
      </c>
      <c r="I84" s="8">
        <v>15</v>
      </c>
      <c r="J84" s="204">
        <v>1</v>
      </c>
    </row>
    <row r="85" spans="1:10" ht="18.75" customHeight="1">
      <c r="A85" s="275"/>
      <c r="B85" s="276"/>
      <c r="C85" s="277"/>
      <c r="D85" s="278"/>
      <c r="E85" s="374"/>
      <c r="F85" s="374"/>
      <c r="G85" s="1" t="s">
        <v>314</v>
      </c>
      <c r="H85" s="1" t="s">
        <v>293</v>
      </c>
      <c r="I85" s="3">
        <v>18</v>
      </c>
      <c r="J85" s="14">
        <v>1</v>
      </c>
    </row>
    <row r="86" spans="1:10" ht="21" customHeight="1">
      <c r="A86" s="275"/>
      <c r="B86" s="276"/>
      <c r="C86" s="277"/>
      <c r="D86" s="278"/>
      <c r="E86" s="374"/>
      <c r="F86" s="374"/>
      <c r="G86" s="1" t="s">
        <v>316</v>
      </c>
      <c r="H86" s="1" t="s">
        <v>293</v>
      </c>
      <c r="I86" s="3">
        <v>3</v>
      </c>
      <c r="J86" s="14">
        <v>0</v>
      </c>
    </row>
    <row r="87" spans="1:10" ht="21" customHeight="1">
      <c r="A87" s="275"/>
      <c r="B87" s="276"/>
      <c r="C87" s="277"/>
      <c r="D87" s="278"/>
      <c r="E87" s="374"/>
      <c r="F87" s="374"/>
      <c r="G87" s="1" t="s">
        <v>317</v>
      </c>
      <c r="H87" s="1" t="s">
        <v>293</v>
      </c>
      <c r="I87" s="3">
        <v>10</v>
      </c>
      <c r="J87" s="14">
        <v>4</v>
      </c>
    </row>
    <row r="88" spans="1:10" ht="20.25" customHeight="1">
      <c r="A88" s="275"/>
      <c r="B88" s="276"/>
      <c r="C88" s="277"/>
      <c r="D88" s="278"/>
      <c r="E88" s="374"/>
      <c r="F88" s="374"/>
      <c r="G88" s="1" t="s">
        <v>318</v>
      </c>
      <c r="H88" s="1" t="s">
        <v>293</v>
      </c>
      <c r="I88" s="3">
        <v>6</v>
      </c>
      <c r="J88" s="14">
        <v>2.5</v>
      </c>
    </row>
    <row r="89" spans="1:10" ht="19.5" customHeight="1">
      <c r="A89" s="275"/>
      <c r="B89" s="276"/>
      <c r="C89" s="277"/>
      <c r="D89" s="278"/>
      <c r="E89" s="374"/>
      <c r="F89" s="374"/>
      <c r="G89" s="1" t="s">
        <v>319</v>
      </c>
      <c r="H89" s="1" t="s">
        <v>293</v>
      </c>
      <c r="I89" s="3">
        <v>24</v>
      </c>
      <c r="J89" s="14">
        <v>0</v>
      </c>
    </row>
    <row r="90" spans="1:10" ht="21" customHeight="1">
      <c r="A90" s="275"/>
      <c r="B90" s="276"/>
      <c r="C90" s="277"/>
      <c r="D90" s="278"/>
      <c r="E90" s="374"/>
      <c r="F90" s="374"/>
      <c r="G90" s="1" t="s">
        <v>1242</v>
      </c>
      <c r="H90" s="1" t="s">
        <v>293</v>
      </c>
      <c r="I90" s="3">
        <v>5</v>
      </c>
      <c r="J90" s="14">
        <v>4</v>
      </c>
    </row>
    <row r="91" spans="1:10" ht="20.25" customHeight="1">
      <c r="A91" s="275"/>
      <c r="B91" s="276"/>
      <c r="C91" s="277"/>
      <c r="D91" s="278"/>
      <c r="E91" s="374"/>
      <c r="F91" s="374"/>
      <c r="G91" s="1" t="s">
        <v>320</v>
      </c>
      <c r="H91" s="1" t="s">
        <v>293</v>
      </c>
      <c r="I91" s="3">
        <v>1</v>
      </c>
      <c r="J91" s="14">
        <v>3</v>
      </c>
    </row>
    <row r="92" spans="1:10" ht="21" customHeight="1">
      <c r="A92" s="275"/>
      <c r="B92" s="276"/>
      <c r="C92" s="277"/>
      <c r="D92" s="278"/>
      <c r="E92" s="374"/>
      <c r="F92" s="374"/>
      <c r="G92" s="1" t="s">
        <v>321</v>
      </c>
      <c r="H92" s="1" t="s">
        <v>293</v>
      </c>
      <c r="I92" s="3">
        <v>31</v>
      </c>
      <c r="J92" s="14">
        <v>3</v>
      </c>
    </row>
    <row r="93" spans="1:10" ht="18.75" customHeight="1">
      <c r="A93" s="275"/>
      <c r="B93" s="276"/>
      <c r="C93" s="277"/>
      <c r="D93" s="278"/>
      <c r="E93" s="374"/>
      <c r="F93" s="374"/>
      <c r="G93" s="1" t="s">
        <v>1243</v>
      </c>
      <c r="H93" s="1" t="s">
        <v>293</v>
      </c>
      <c r="I93" s="3">
        <v>3</v>
      </c>
      <c r="J93" s="14">
        <v>3.5</v>
      </c>
    </row>
    <row r="94" spans="1:10" ht="20.25" customHeight="1">
      <c r="A94" s="275"/>
      <c r="B94" s="276"/>
      <c r="C94" s="277"/>
      <c r="D94" s="278"/>
      <c r="E94" s="374"/>
      <c r="F94" s="374"/>
      <c r="G94" s="1" t="s">
        <v>322</v>
      </c>
      <c r="H94" s="1" t="s">
        <v>293</v>
      </c>
      <c r="I94" s="3">
        <v>20</v>
      </c>
      <c r="J94" s="14">
        <v>3</v>
      </c>
    </row>
    <row r="95" spans="1:10" ht="21" customHeight="1" thickBot="1">
      <c r="A95" s="275"/>
      <c r="B95" s="276"/>
      <c r="C95" s="277"/>
      <c r="D95" s="278"/>
      <c r="E95" s="374"/>
      <c r="F95" s="374"/>
      <c r="G95" s="4" t="s">
        <v>323</v>
      </c>
      <c r="H95" s="4" t="s">
        <v>293</v>
      </c>
      <c r="I95" s="7">
        <v>5</v>
      </c>
      <c r="J95" s="24">
        <v>4</v>
      </c>
    </row>
    <row r="96" spans="1:10" ht="13.5" thickBot="1">
      <c r="A96" s="25"/>
      <c r="B96" s="5"/>
      <c r="C96" s="70"/>
      <c r="D96" s="28"/>
      <c r="E96" s="29">
        <f>SUM(E84)</f>
        <v>141</v>
      </c>
      <c r="F96" s="29">
        <f>SUM(F84)</f>
        <v>10</v>
      </c>
      <c r="G96" s="26"/>
      <c r="H96" s="26"/>
      <c r="I96" s="41">
        <f>SUM(I84:I95)</f>
        <v>141</v>
      </c>
      <c r="J96" s="27"/>
    </row>
    <row r="97" spans="1:10" ht="13.5" thickBot="1">
      <c r="A97" s="260" t="s">
        <v>324</v>
      </c>
      <c r="B97" s="261"/>
      <c r="C97" s="261"/>
      <c r="D97" s="261"/>
      <c r="E97" s="261"/>
      <c r="F97" s="261"/>
      <c r="G97" s="261"/>
      <c r="H97" s="261"/>
      <c r="I97" s="261"/>
      <c r="J97" s="262"/>
    </row>
    <row r="98" spans="1:10" ht="12.75">
      <c r="A98" s="251" t="s">
        <v>460</v>
      </c>
      <c r="B98" s="254" t="s">
        <v>461</v>
      </c>
      <c r="C98" s="263" t="s">
        <v>462</v>
      </c>
      <c r="D98" s="263" t="s">
        <v>463</v>
      </c>
      <c r="E98" s="371">
        <f>SUM(I98:I117)</f>
        <v>207</v>
      </c>
      <c r="F98" s="375">
        <v>14</v>
      </c>
      <c r="G98" s="13" t="s">
        <v>325</v>
      </c>
      <c r="H98" s="13" t="s">
        <v>293</v>
      </c>
      <c r="I98" s="8">
        <v>10</v>
      </c>
      <c r="J98" s="181">
        <v>2</v>
      </c>
    </row>
    <row r="99" spans="1:10" ht="12.75">
      <c r="A99" s="252"/>
      <c r="B99" s="255"/>
      <c r="C99" s="264"/>
      <c r="D99" s="264"/>
      <c r="E99" s="372"/>
      <c r="F99" s="372"/>
      <c r="G99" s="1" t="s">
        <v>326</v>
      </c>
      <c r="H99" s="1" t="s">
        <v>293</v>
      </c>
      <c r="I99" s="3">
        <v>19</v>
      </c>
      <c r="J99" s="14">
        <v>0</v>
      </c>
    </row>
    <row r="100" spans="1:10" ht="12.75">
      <c r="A100" s="252"/>
      <c r="B100" s="255"/>
      <c r="C100" s="264"/>
      <c r="D100" s="264"/>
      <c r="E100" s="372"/>
      <c r="F100" s="372"/>
      <c r="G100" s="1" t="s">
        <v>923</v>
      </c>
      <c r="H100" s="1" t="s">
        <v>293</v>
      </c>
      <c r="I100" s="3">
        <v>4</v>
      </c>
      <c r="J100" s="14">
        <v>1</v>
      </c>
    </row>
    <row r="101" spans="1:10" ht="12.75">
      <c r="A101" s="252"/>
      <c r="B101" s="255"/>
      <c r="C101" s="264"/>
      <c r="D101" s="264"/>
      <c r="E101" s="372"/>
      <c r="F101" s="372"/>
      <c r="G101" s="1" t="s">
        <v>1244</v>
      </c>
      <c r="H101" s="1" t="s">
        <v>293</v>
      </c>
      <c r="I101" s="3">
        <v>9</v>
      </c>
      <c r="J101" s="14">
        <v>4</v>
      </c>
    </row>
    <row r="102" spans="1:10" ht="12.75">
      <c r="A102" s="252"/>
      <c r="B102" s="255"/>
      <c r="C102" s="264"/>
      <c r="D102" s="264"/>
      <c r="E102" s="372"/>
      <c r="F102" s="372"/>
      <c r="G102" s="1" t="s">
        <v>327</v>
      </c>
      <c r="H102" s="1" t="s">
        <v>293</v>
      </c>
      <c r="I102" s="3">
        <v>2</v>
      </c>
      <c r="J102" s="14">
        <v>1</v>
      </c>
    </row>
    <row r="103" spans="1:10" ht="12.75">
      <c r="A103" s="252"/>
      <c r="B103" s="255"/>
      <c r="C103" s="264"/>
      <c r="D103" s="264"/>
      <c r="E103" s="372"/>
      <c r="F103" s="372"/>
      <c r="G103" s="1" t="s">
        <v>328</v>
      </c>
      <c r="H103" s="1" t="s">
        <v>293</v>
      </c>
      <c r="I103" s="3">
        <v>12</v>
      </c>
      <c r="J103" s="14">
        <v>1</v>
      </c>
    </row>
    <row r="104" spans="1:10" ht="12.75">
      <c r="A104" s="252"/>
      <c r="B104" s="255"/>
      <c r="C104" s="264"/>
      <c r="D104" s="264"/>
      <c r="E104" s="372"/>
      <c r="F104" s="372"/>
      <c r="G104" s="1" t="s">
        <v>925</v>
      </c>
      <c r="H104" s="1" t="s">
        <v>293</v>
      </c>
      <c r="I104" s="3">
        <v>1</v>
      </c>
      <c r="J104" s="14">
        <v>0</v>
      </c>
    </row>
    <row r="105" spans="1:10" ht="12.75">
      <c r="A105" s="252"/>
      <c r="B105" s="255"/>
      <c r="C105" s="264"/>
      <c r="D105" s="264"/>
      <c r="E105" s="372"/>
      <c r="F105" s="372"/>
      <c r="G105" s="1" t="s">
        <v>329</v>
      </c>
      <c r="H105" s="1" t="s">
        <v>293</v>
      </c>
      <c r="I105" s="3">
        <v>11</v>
      </c>
      <c r="J105" s="14">
        <v>0</v>
      </c>
    </row>
    <row r="106" spans="1:10" ht="12.75">
      <c r="A106" s="252"/>
      <c r="B106" s="255"/>
      <c r="C106" s="264"/>
      <c r="D106" s="264"/>
      <c r="E106" s="372"/>
      <c r="F106" s="372"/>
      <c r="G106" s="1" t="s">
        <v>662</v>
      </c>
      <c r="H106" s="1" t="s">
        <v>293</v>
      </c>
      <c r="I106" s="3">
        <v>6</v>
      </c>
      <c r="J106" s="14">
        <v>4</v>
      </c>
    </row>
    <row r="107" spans="1:10" ht="12.75">
      <c r="A107" s="252"/>
      <c r="B107" s="255"/>
      <c r="C107" s="264"/>
      <c r="D107" s="264"/>
      <c r="E107" s="372"/>
      <c r="F107" s="372"/>
      <c r="G107" s="1" t="s">
        <v>330</v>
      </c>
      <c r="H107" s="1" t="s">
        <v>293</v>
      </c>
      <c r="I107" s="3">
        <v>1</v>
      </c>
      <c r="J107" s="14">
        <v>2</v>
      </c>
    </row>
    <row r="108" spans="1:10" ht="12.75">
      <c r="A108" s="252"/>
      <c r="B108" s="255"/>
      <c r="C108" s="264"/>
      <c r="D108" s="264"/>
      <c r="E108" s="372"/>
      <c r="F108" s="372"/>
      <c r="G108" s="1" t="s">
        <v>331</v>
      </c>
      <c r="H108" s="1" t="s">
        <v>293</v>
      </c>
      <c r="I108" s="3">
        <v>9</v>
      </c>
      <c r="J108" s="14">
        <v>0</v>
      </c>
    </row>
    <row r="109" spans="1:10" ht="12.75">
      <c r="A109" s="252"/>
      <c r="B109" s="255"/>
      <c r="C109" s="264"/>
      <c r="D109" s="264"/>
      <c r="E109" s="372"/>
      <c r="F109" s="372"/>
      <c r="G109" s="1" t="s">
        <v>332</v>
      </c>
      <c r="H109" s="1" t="s">
        <v>293</v>
      </c>
      <c r="I109" s="3">
        <v>20</v>
      </c>
      <c r="J109" s="14">
        <v>1</v>
      </c>
    </row>
    <row r="110" spans="1:10" ht="12.75">
      <c r="A110" s="252"/>
      <c r="B110" s="255"/>
      <c r="C110" s="264"/>
      <c r="D110" s="264"/>
      <c r="E110" s="372"/>
      <c r="F110" s="372"/>
      <c r="G110" s="1" t="s">
        <v>928</v>
      </c>
      <c r="H110" s="1" t="s">
        <v>293</v>
      </c>
      <c r="I110" s="3">
        <v>13</v>
      </c>
      <c r="J110" s="14">
        <v>2</v>
      </c>
    </row>
    <row r="111" spans="1:10" ht="12.75">
      <c r="A111" s="252"/>
      <c r="B111" s="255"/>
      <c r="C111" s="264"/>
      <c r="D111" s="264"/>
      <c r="E111" s="372"/>
      <c r="F111" s="372"/>
      <c r="G111" s="1" t="s">
        <v>334</v>
      </c>
      <c r="H111" s="1" t="s">
        <v>293</v>
      </c>
      <c r="I111" s="3">
        <v>6</v>
      </c>
      <c r="J111" s="14">
        <v>1</v>
      </c>
    </row>
    <row r="112" spans="1:10" ht="12.75">
      <c r="A112" s="252"/>
      <c r="B112" s="255"/>
      <c r="C112" s="264"/>
      <c r="D112" s="264"/>
      <c r="E112" s="372"/>
      <c r="F112" s="372"/>
      <c r="G112" s="1" t="s">
        <v>335</v>
      </c>
      <c r="H112" s="1" t="s">
        <v>293</v>
      </c>
      <c r="I112" s="1">
        <v>22</v>
      </c>
      <c r="J112" s="14">
        <v>2</v>
      </c>
    </row>
    <row r="113" spans="1:10" ht="12.75">
      <c r="A113" s="252"/>
      <c r="B113" s="255"/>
      <c r="C113" s="264"/>
      <c r="D113" s="264"/>
      <c r="E113" s="372"/>
      <c r="F113" s="372"/>
      <c r="G113" s="1" t="s">
        <v>336</v>
      </c>
      <c r="H113" s="1" t="s">
        <v>293</v>
      </c>
      <c r="I113" s="3">
        <v>37</v>
      </c>
      <c r="J113" s="14">
        <v>2</v>
      </c>
    </row>
    <row r="114" spans="1:10" ht="12.75">
      <c r="A114" s="252"/>
      <c r="B114" s="255"/>
      <c r="C114" s="264"/>
      <c r="D114" s="264"/>
      <c r="E114" s="372"/>
      <c r="F114" s="372"/>
      <c r="G114" s="1" t="s">
        <v>929</v>
      </c>
      <c r="H114" s="1" t="s">
        <v>293</v>
      </c>
      <c r="I114" s="3">
        <v>1</v>
      </c>
      <c r="J114" s="14">
        <v>2</v>
      </c>
    </row>
    <row r="115" spans="1:10" ht="12.75">
      <c r="A115" s="252"/>
      <c r="B115" s="255"/>
      <c r="C115" s="264"/>
      <c r="D115" s="264"/>
      <c r="E115" s="372"/>
      <c r="F115" s="372"/>
      <c r="G115" s="1" t="s">
        <v>1245</v>
      </c>
      <c r="H115" s="1" t="s">
        <v>293</v>
      </c>
      <c r="I115" s="3">
        <v>4</v>
      </c>
      <c r="J115" s="14">
        <v>2</v>
      </c>
    </row>
    <row r="116" spans="1:10" ht="12.75">
      <c r="A116" s="252"/>
      <c r="B116" s="255"/>
      <c r="C116" s="264"/>
      <c r="D116" s="264"/>
      <c r="E116" s="372"/>
      <c r="F116" s="372"/>
      <c r="G116" s="1" t="s">
        <v>337</v>
      </c>
      <c r="H116" s="1" t="s">
        <v>293</v>
      </c>
      <c r="I116" s="3">
        <v>18</v>
      </c>
      <c r="J116" s="14">
        <v>2</v>
      </c>
    </row>
    <row r="117" spans="1:10" ht="13.5" thickBot="1">
      <c r="A117" s="253"/>
      <c r="B117" s="256"/>
      <c r="C117" s="265"/>
      <c r="D117" s="265"/>
      <c r="E117" s="373"/>
      <c r="F117" s="373"/>
      <c r="G117" s="4" t="s">
        <v>338</v>
      </c>
      <c r="H117" s="4" t="s">
        <v>293</v>
      </c>
      <c r="I117" s="7">
        <v>2</v>
      </c>
      <c r="J117" s="24">
        <v>2</v>
      </c>
    </row>
    <row r="118" spans="1:10" ht="13.5" thickBot="1">
      <c r="A118" s="25"/>
      <c r="B118" s="5"/>
      <c r="C118" s="26"/>
      <c r="D118" s="26"/>
      <c r="E118" s="30">
        <f>SUM(E98)</f>
        <v>207</v>
      </c>
      <c r="F118" s="30">
        <f>SUM(F98)</f>
        <v>14</v>
      </c>
      <c r="G118" s="26"/>
      <c r="H118" s="26"/>
      <c r="I118" s="41">
        <f>SUM(I98:I117)</f>
        <v>207</v>
      </c>
      <c r="J118" s="27"/>
    </row>
    <row r="119" spans="1:10" ht="13.5" thickBot="1">
      <c r="A119" s="260" t="s">
        <v>352</v>
      </c>
      <c r="B119" s="261"/>
      <c r="C119" s="261"/>
      <c r="D119" s="261"/>
      <c r="E119" s="261"/>
      <c r="F119" s="261"/>
      <c r="G119" s="261"/>
      <c r="H119" s="261"/>
      <c r="I119" s="261"/>
      <c r="J119" s="262"/>
    </row>
    <row r="120" spans="1:10" ht="22.5">
      <c r="A120" s="251" t="s">
        <v>464</v>
      </c>
      <c r="B120" s="254" t="s">
        <v>465</v>
      </c>
      <c r="C120" s="263" t="s">
        <v>466</v>
      </c>
      <c r="D120" s="263" t="s">
        <v>879</v>
      </c>
      <c r="E120" s="371">
        <f>SUM(I120:I135)</f>
        <v>157</v>
      </c>
      <c r="F120" s="375">
        <v>11</v>
      </c>
      <c r="G120" s="13" t="s">
        <v>886</v>
      </c>
      <c r="H120" s="13" t="s">
        <v>293</v>
      </c>
      <c r="I120" s="8">
        <v>12</v>
      </c>
      <c r="J120" s="167">
        <v>2.5</v>
      </c>
    </row>
    <row r="121" spans="1:10" ht="12.75">
      <c r="A121" s="252"/>
      <c r="B121" s="255"/>
      <c r="C121" s="264"/>
      <c r="D121" s="264"/>
      <c r="E121" s="372"/>
      <c r="F121" s="376"/>
      <c r="G121" s="1" t="s">
        <v>353</v>
      </c>
      <c r="H121" s="1" t="s">
        <v>293</v>
      </c>
      <c r="I121" s="3">
        <v>9</v>
      </c>
      <c r="J121" s="16">
        <v>0</v>
      </c>
    </row>
    <row r="122" spans="1:10" ht="12.75">
      <c r="A122" s="252"/>
      <c r="B122" s="255"/>
      <c r="C122" s="264"/>
      <c r="D122" s="264"/>
      <c r="E122" s="372"/>
      <c r="F122" s="376"/>
      <c r="G122" s="1" t="s">
        <v>473</v>
      </c>
      <c r="H122" s="1" t="s">
        <v>293</v>
      </c>
      <c r="I122" s="3">
        <v>8</v>
      </c>
      <c r="J122" s="16">
        <v>1.5</v>
      </c>
    </row>
    <row r="123" spans="1:10" ht="12.75">
      <c r="A123" s="252"/>
      <c r="B123" s="255"/>
      <c r="C123" s="264"/>
      <c r="D123" s="264"/>
      <c r="E123" s="372"/>
      <c r="F123" s="376"/>
      <c r="G123" s="1" t="s">
        <v>354</v>
      </c>
      <c r="H123" s="1" t="s">
        <v>293</v>
      </c>
      <c r="I123" s="3">
        <v>44</v>
      </c>
      <c r="J123" s="16">
        <v>3.5</v>
      </c>
    </row>
    <row r="124" spans="1:10" ht="12.75">
      <c r="A124" s="252"/>
      <c r="B124" s="255"/>
      <c r="C124" s="264"/>
      <c r="D124" s="264"/>
      <c r="E124" s="372"/>
      <c r="F124" s="376"/>
      <c r="G124" s="1" t="s">
        <v>1323</v>
      </c>
      <c r="H124" s="1" t="s">
        <v>293</v>
      </c>
      <c r="I124" s="3">
        <v>2</v>
      </c>
      <c r="J124" s="16">
        <v>4</v>
      </c>
    </row>
    <row r="125" spans="1:10" ht="12.75">
      <c r="A125" s="252"/>
      <c r="B125" s="255"/>
      <c r="C125" s="264"/>
      <c r="D125" s="264"/>
      <c r="E125" s="372"/>
      <c r="F125" s="376"/>
      <c r="G125" s="1" t="s">
        <v>355</v>
      </c>
      <c r="H125" s="1" t="s">
        <v>293</v>
      </c>
      <c r="I125" s="3">
        <v>10</v>
      </c>
      <c r="J125" s="16">
        <v>4</v>
      </c>
    </row>
    <row r="126" spans="1:10" ht="12.75">
      <c r="A126" s="252"/>
      <c r="B126" s="255"/>
      <c r="C126" s="264"/>
      <c r="D126" s="264"/>
      <c r="E126" s="372"/>
      <c r="F126" s="376"/>
      <c r="G126" s="1" t="s">
        <v>1331</v>
      </c>
      <c r="H126" s="1" t="s">
        <v>293</v>
      </c>
      <c r="I126" s="3">
        <v>2</v>
      </c>
      <c r="J126" s="16">
        <v>3</v>
      </c>
    </row>
    <row r="127" spans="1:10" ht="12.75">
      <c r="A127" s="252"/>
      <c r="B127" s="255"/>
      <c r="C127" s="264"/>
      <c r="D127" s="264"/>
      <c r="E127" s="372"/>
      <c r="F127" s="376"/>
      <c r="G127" s="1" t="s">
        <v>356</v>
      </c>
      <c r="H127" s="1" t="s">
        <v>293</v>
      </c>
      <c r="I127" s="3">
        <v>2</v>
      </c>
      <c r="J127" s="16">
        <v>5</v>
      </c>
    </row>
    <row r="128" spans="1:10" ht="12.75">
      <c r="A128" s="252"/>
      <c r="B128" s="255"/>
      <c r="C128" s="264"/>
      <c r="D128" s="264"/>
      <c r="E128" s="372"/>
      <c r="F128" s="376"/>
      <c r="G128" s="1" t="s">
        <v>357</v>
      </c>
      <c r="H128" s="1" t="s">
        <v>293</v>
      </c>
      <c r="I128" s="3">
        <v>3</v>
      </c>
      <c r="J128" s="16">
        <v>5</v>
      </c>
    </row>
    <row r="129" spans="1:10" ht="12.75">
      <c r="A129" s="252"/>
      <c r="B129" s="255"/>
      <c r="C129" s="264"/>
      <c r="D129" s="264"/>
      <c r="E129" s="372"/>
      <c r="F129" s="376"/>
      <c r="G129" s="1" t="s">
        <v>936</v>
      </c>
      <c r="H129" s="1" t="s">
        <v>293</v>
      </c>
      <c r="I129" s="3">
        <v>7</v>
      </c>
      <c r="J129" s="16">
        <v>3.5</v>
      </c>
    </row>
    <row r="130" spans="1:10" ht="22.5">
      <c r="A130" s="252"/>
      <c r="B130" s="255"/>
      <c r="C130" s="264"/>
      <c r="D130" s="264"/>
      <c r="E130" s="372"/>
      <c r="F130" s="376"/>
      <c r="G130" s="1" t="s">
        <v>887</v>
      </c>
      <c r="H130" s="1" t="s">
        <v>293</v>
      </c>
      <c r="I130" s="3">
        <v>14</v>
      </c>
      <c r="J130" s="16">
        <v>1</v>
      </c>
    </row>
    <row r="131" spans="1:10" ht="14.25" customHeight="1">
      <c r="A131" s="252"/>
      <c r="B131" s="255"/>
      <c r="C131" s="264"/>
      <c r="D131" s="264"/>
      <c r="E131" s="372"/>
      <c r="F131" s="376"/>
      <c r="G131" s="1" t="s">
        <v>940</v>
      </c>
      <c r="H131" s="1" t="s">
        <v>293</v>
      </c>
      <c r="I131" s="3">
        <v>1</v>
      </c>
      <c r="J131" s="16">
        <v>1</v>
      </c>
    </row>
    <row r="132" spans="1:10" ht="16.5" customHeight="1">
      <c r="A132" s="252"/>
      <c r="B132" s="255"/>
      <c r="C132" s="264"/>
      <c r="D132" s="264"/>
      <c r="E132" s="372"/>
      <c r="F132" s="376"/>
      <c r="G132" s="1" t="s">
        <v>358</v>
      </c>
      <c r="H132" s="1" t="s">
        <v>293</v>
      </c>
      <c r="I132" s="3">
        <v>15</v>
      </c>
      <c r="J132" s="16">
        <v>0</v>
      </c>
    </row>
    <row r="133" spans="1:10" ht="14.25" customHeight="1">
      <c r="A133" s="252"/>
      <c r="B133" s="255"/>
      <c r="C133" s="264"/>
      <c r="D133" s="264"/>
      <c r="E133" s="372"/>
      <c r="F133" s="376"/>
      <c r="G133" s="1" t="s">
        <v>359</v>
      </c>
      <c r="H133" s="1" t="s">
        <v>293</v>
      </c>
      <c r="I133" s="3">
        <v>12</v>
      </c>
      <c r="J133" s="16">
        <v>4</v>
      </c>
    </row>
    <row r="134" spans="1:10" ht="15" customHeight="1">
      <c r="A134" s="252"/>
      <c r="B134" s="255"/>
      <c r="C134" s="264"/>
      <c r="D134" s="264"/>
      <c r="E134" s="372"/>
      <c r="F134" s="376"/>
      <c r="G134" s="1" t="s">
        <v>360</v>
      </c>
      <c r="H134" s="1" t="s">
        <v>293</v>
      </c>
      <c r="I134" s="3">
        <v>10</v>
      </c>
      <c r="J134" s="16">
        <v>2</v>
      </c>
    </row>
    <row r="135" spans="1:10" ht="17.25" customHeight="1" thickBot="1">
      <c r="A135" s="253"/>
      <c r="B135" s="256"/>
      <c r="C135" s="265"/>
      <c r="D135" s="265"/>
      <c r="E135" s="373"/>
      <c r="F135" s="377"/>
      <c r="G135" s="4" t="s">
        <v>470</v>
      </c>
      <c r="H135" s="4" t="s">
        <v>293</v>
      </c>
      <c r="I135" s="7">
        <v>6</v>
      </c>
      <c r="J135" s="40">
        <v>3</v>
      </c>
    </row>
    <row r="136" spans="1:10" ht="13.5" thickBot="1">
      <c r="A136" s="25"/>
      <c r="B136" s="5"/>
      <c r="C136" s="26"/>
      <c r="D136" s="26"/>
      <c r="E136" s="30">
        <f>SUM(E120)</f>
        <v>157</v>
      </c>
      <c r="F136" s="30">
        <f>SUM(F120)</f>
        <v>11</v>
      </c>
      <c r="G136" s="26"/>
      <c r="H136" s="26"/>
      <c r="I136" s="41">
        <f>SUM(I120:I135)</f>
        <v>157</v>
      </c>
      <c r="J136" s="80"/>
    </row>
    <row r="137" spans="1:10" ht="13.5" thickBot="1">
      <c r="A137" s="32" t="s">
        <v>524</v>
      </c>
      <c r="B137" s="26"/>
      <c r="C137" s="26"/>
      <c r="D137" s="26"/>
      <c r="E137" s="37">
        <f>E136+E118+E96+E82+E62+E50+E38+E18</f>
        <v>1195</v>
      </c>
      <c r="F137" s="37">
        <f>F136+F118+F96+F82+F62+F50+F38+F18</f>
        <v>84</v>
      </c>
      <c r="G137" s="37"/>
      <c r="H137" s="37"/>
      <c r="I137" s="37">
        <f>I136+I118+I96+I82+I62+I50+I38+I18</f>
        <v>1195</v>
      </c>
      <c r="J137" s="38"/>
    </row>
    <row r="138" spans="1:10" ht="12.75" customHeight="1" thickBot="1">
      <c r="A138" s="240" t="s">
        <v>888</v>
      </c>
      <c r="B138" s="241"/>
      <c r="C138" s="241"/>
      <c r="D138" s="241"/>
      <c r="E138" s="241"/>
      <c r="F138" s="241"/>
      <c r="G138" s="241"/>
      <c r="H138" s="241"/>
      <c r="I138" s="241"/>
      <c r="J138" s="242"/>
    </row>
    <row r="139" spans="1:10" ht="18.75" customHeight="1">
      <c r="A139" s="379" t="s">
        <v>1246</v>
      </c>
      <c r="B139" s="269" t="s">
        <v>469</v>
      </c>
      <c r="C139" s="380" t="s">
        <v>467</v>
      </c>
      <c r="D139" s="297" t="s">
        <v>468</v>
      </c>
      <c r="E139" s="382">
        <f>SUM(I139:I145)</f>
        <v>99</v>
      </c>
      <c r="F139" s="382">
        <f>ROUNDUP(E139/15,0)</f>
        <v>7</v>
      </c>
      <c r="G139" s="109" t="s">
        <v>471</v>
      </c>
      <c r="H139" s="108" t="s">
        <v>363</v>
      </c>
      <c r="I139" s="71">
        <v>4</v>
      </c>
      <c r="J139" s="201">
        <v>1.6</v>
      </c>
    </row>
    <row r="140" spans="1:10" ht="17.25" customHeight="1">
      <c r="A140" s="286"/>
      <c r="B140" s="270"/>
      <c r="C140" s="381"/>
      <c r="D140" s="306"/>
      <c r="E140" s="284"/>
      <c r="F140" s="284"/>
      <c r="G140" s="6" t="s">
        <v>907</v>
      </c>
      <c r="H140" s="64" t="s">
        <v>363</v>
      </c>
      <c r="I140" s="72">
        <v>12</v>
      </c>
      <c r="J140" s="202">
        <v>1.6</v>
      </c>
    </row>
    <row r="141" spans="1:10" ht="18" customHeight="1">
      <c r="A141" s="286"/>
      <c r="B141" s="270"/>
      <c r="C141" s="381"/>
      <c r="D141" s="306"/>
      <c r="E141" s="284"/>
      <c r="F141" s="284"/>
      <c r="G141" s="6" t="s">
        <v>317</v>
      </c>
      <c r="H141" s="64" t="s">
        <v>363</v>
      </c>
      <c r="I141" s="72">
        <v>31</v>
      </c>
      <c r="J141" s="202">
        <v>1.8</v>
      </c>
    </row>
    <row r="142" spans="1:10" ht="21" customHeight="1">
      <c r="A142" s="286"/>
      <c r="B142" s="270"/>
      <c r="C142" s="381"/>
      <c r="D142" s="306"/>
      <c r="E142" s="284"/>
      <c r="F142" s="284"/>
      <c r="G142" s="6" t="s">
        <v>1123</v>
      </c>
      <c r="H142" s="64" t="s">
        <v>363</v>
      </c>
      <c r="I142" s="72">
        <v>31</v>
      </c>
      <c r="J142" s="202">
        <v>1.2</v>
      </c>
    </row>
    <row r="143" spans="1:10" ht="23.25" customHeight="1">
      <c r="A143" s="286"/>
      <c r="B143" s="270"/>
      <c r="C143" s="381"/>
      <c r="D143" s="306"/>
      <c r="E143" s="284"/>
      <c r="F143" s="284"/>
      <c r="G143" s="6" t="s">
        <v>932</v>
      </c>
      <c r="H143" s="64" t="s">
        <v>363</v>
      </c>
      <c r="I143" s="72">
        <v>10</v>
      </c>
      <c r="J143" s="202">
        <v>1.8</v>
      </c>
    </row>
    <row r="144" spans="1:10" ht="22.5" customHeight="1">
      <c r="A144" s="286"/>
      <c r="B144" s="270"/>
      <c r="C144" s="381"/>
      <c r="D144" s="306"/>
      <c r="E144" s="284"/>
      <c r="F144" s="284"/>
      <c r="G144" s="6" t="s">
        <v>666</v>
      </c>
      <c r="H144" s="64" t="s">
        <v>363</v>
      </c>
      <c r="I144" s="72">
        <v>4</v>
      </c>
      <c r="J144" s="202">
        <v>2.1</v>
      </c>
    </row>
    <row r="145" spans="1:10" ht="24.75" customHeight="1">
      <c r="A145" s="286"/>
      <c r="B145" s="270"/>
      <c r="C145" s="381"/>
      <c r="D145" s="306"/>
      <c r="E145" s="284"/>
      <c r="F145" s="284"/>
      <c r="G145" s="6" t="s">
        <v>667</v>
      </c>
      <c r="H145" s="64" t="s">
        <v>363</v>
      </c>
      <c r="I145" s="72">
        <v>7</v>
      </c>
      <c r="J145" s="202">
        <v>1.1</v>
      </c>
    </row>
    <row r="146" spans="1:10" ht="19.5" customHeight="1">
      <c r="A146" s="286" t="s">
        <v>1247</v>
      </c>
      <c r="B146" s="287" t="s">
        <v>475</v>
      </c>
      <c r="C146" s="284" t="s">
        <v>476</v>
      </c>
      <c r="D146" s="284" t="s">
        <v>477</v>
      </c>
      <c r="E146" s="284">
        <f>SUM(I146:I150)</f>
        <v>155</v>
      </c>
      <c r="F146" s="284">
        <f>ROUNDUP(E146/15,0)</f>
        <v>11</v>
      </c>
      <c r="G146" s="6" t="s">
        <v>1127</v>
      </c>
      <c r="H146" s="64" t="s">
        <v>363</v>
      </c>
      <c r="I146" s="72">
        <v>28</v>
      </c>
      <c r="J146" s="202">
        <v>2.2</v>
      </c>
    </row>
    <row r="147" spans="1:10" ht="27.75" customHeight="1">
      <c r="A147" s="286"/>
      <c r="B147" s="287"/>
      <c r="C147" s="284"/>
      <c r="D147" s="284"/>
      <c r="E147" s="284"/>
      <c r="F147" s="284"/>
      <c r="G147" s="6" t="s">
        <v>350</v>
      </c>
      <c r="H147" s="64" t="s">
        <v>363</v>
      </c>
      <c r="I147" s="72">
        <v>20</v>
      </c>
      <c r="J147" s="202">
        <v>0</v>
      </c>
    </row>
    <row r="148" spans="1:10" ht="21.75" customHeight="1">
      <c r="A148" s="286"/>
      <c r="B148" s="287"/>
      <c r="C148" s="284"/>
      <c r="D148" s="284"/>
      <c r="E148" s="284"/>
      <c r="F148" s="284"/>
      <c r="G148" s="6" t="s">
        <v>908</v>
      </c>
      <c r="H148" s="64" t="s">
        <v>363</v>
      </c>
      <c r="I148" s="72">
        <v>65</v>
      </c>
      <c r="J148" s="202">
        <v>0</v>
      </c>
    </row>
    <row r="149" spans="1:10" ht="28.5" customHeight="1">
      <c r="A149" s="286"/>
      <c r="B149" s="287"/>
      <c r="C149" s="284"/>
      <c r="D149" s="284"/>
      <c r="E149" s="284"/>
      <c r="F149" s="284"/>
      <c r="G149" s="6" t="s">
        <v>1128</v>
      </c>
      <c r="H149" s="64" t="s">
        <v>363</v>
      </c>
      <c r="I149" s="72">
        <v>8</v>
      </c>
      <c r="J149" s="202">
        <v>1.4</v>
      </c>
    </row>
    <row r="150" spans="1:10" ht="21" customHeight="1">
      <c r="A150" s="286"/>
      <c r="B150" s="287"/>
      <c r="C150" s="284"/>
      <c r="D150" s="284"/>
      <c r="E150" s="284"/>
      <c r="F150" s="284"/>
      <c r="G150" s="6" t="s">
        <v>1129</v>
      </c>
      <c r="H150" s="64" t="s">
        <v>363</v>
      </c>
      <c r="I150" s="72">
        <v>34</v>
      </c>
      <c r="J150" s="202">
        <v>0</v>
      </c>
    </row>
    <row r="151" spans="1:10" ht="15" customHeight="1">
      <c r="A151" s="286" t="s">
        <v>481</v>
      </c>
      <c r="B151" s="287" t="s">
        <v>478</v>
      </c>
      <c r="C151" s="284" t="s">
        <v>479</v>
      </c>
      <c r="D151" s="284" t="s">
        <v>480</v>
      </c>
      <c r="E151" s="284">
        <f>SUM(I151:I156)</f>
        <v>81</v>
      </c>
      <c r="F151" s="284">
        <f>ROUNDUP(E151/15,0)</f>
        <v>6</v>
      </c>
      <c r="G151" s="6" t="s">
        <v>653</v>
      </c>
      <c r="H151" s="64" t="s">
        <v>363</v>
      </c>
      <c r="I151" s="72">
        <v>4</v>
      </c>
      <c r="J151" s="202">
        <v>0</v>
      </c>
    </row>
    <row r="152" spans="1:10" ht="15.75" customHeight="1">
      <c r="A152" s="286"/>
      <c r="B152" s="287"/>
      <c r="C152" s="284"/>
      <c r="D152" s="284"/>
      <c r="E152" s="284"/>
      <c r="F152" s="284"/>
      <c r="G152" s="6" t="s">
        <v>1328</v>
      </c>
      <c r="H152" s="64" t="s">
        <v>363</v>
      </c>
      <c r="I152" s="72">
        <v>8</v>
      </c>
      <c r="J152" s="202">
        <v>0</v>
      </c>
    </row>
    <row r="153" spans="1:10" ht="16.5" customHeight="1">
      <c r="A153" s="286"/>
      <c r="B153" s="287"/>
      <c r="C153" s="284"/>
      <c r="D153" s="284"/>
      <c r="E153" s="284"/>
      <c r="F153" s="284"/>
      <c r="G153" s="6" t="s">
        <v>1131</v>
      </c>
      <c r="H153" s="64" t="s">
        <v>363</v>
      </c>
      <c r="I153" s="72">
        <v>9</v>
      </c>
      <c r="J153" s="202">
        <v>1</v>
      </c>
    </row>
    <row r="154" spans="1:10" ht="17.25" customHeight="1">
      <c r="A154" s="286"/>
      <c r="B154" s="287"/>
      <c r="C154" s="284"/>
      <c r="D154" s="284"/>
      <c r="E154" s="284"/>
      <c r="F154" s="284"/>
      <c r="G154" s="6" t="s">
        <v>1329</v>
      </c>
      <c r="H154" s="64" t="s">
        <v>363</v>
      </c>
      <c r="I154" s="72">
        <v>26</v>
      </c>
      <c r="J154" s="202">
        <v>1</v>
      </c>
    </row>
    <row r="155" spans="1:10" ht="17.25" customHeight="1">
      <c r="A155" s="286"/>
      <c r="B155" s="287"/>
      <c r="C155" s="284"/>
      <c r="D155" s="284"/>
      <c r="E155" s="284"/>
      <c r="F155" s="284"/>
      <c r="G155" s="6" t="s">
        <v>1172</v>
      </c>
      <c r="H155" s="64" t="s">
        <v>363</v>
      </c>
      <c r="I155" s="72">
        <v>12</v>
      </c>
      <c r="J155" s="202">
        <v>1</v>
      </c>
    </row>
    <row r="156" spans="1:10" ht="12.75">
      <c r="A156" s="286"/>
      <c r="B156" s="287"/>
      <c r="C156" s="284"/>
      <c r="D156" s="284"/>
      <c r="E156" s="284"/>
      <c r="F156" s="284"/>
      <c r="G156" s="6" t="s">
        <v>1248</v>
      </c>
      <c r="H156" s="64" t="s">
        <v>363</v>
      </c>
      <c r="I156" s="72">
        <v>22</v>
      </c>
      <c r="J156" s="202">
        <v>1.3</v>
      </c>
    </row>
    <row r="157" spans="1:10" ht="12.75">
      <c r="A157" s="286" t="s">
        <v>482</v>
      </c>
      <c r="B157" s="255" t="s">
        <v>485</v>
      </c>
      <c r="C157" s="284" t="s">
        <v>483</v>
      </c>
      <c r="D157" s="284" t="s">
        <v>484</v>
      </c>
      <c r="E157" s="284">
        <f>SUM(I157:I163)</f>
        <v>78</v>
      </c>
      <c r="F157" s="284">
        <f>ROUNDUP(E157/15,0)</f>
        <v>6</v>
      </c>
      <c r="G157" s="6" t="s">
        <v>328</v>
      </c>
      <c r="H157" s="64" t="s">
        <v>363</v>
      </c>
      <c r="I157" s="72">
        <v>4</v>
      </c>
      <c r="J157" s="202">
        <v>1</v>
      </c>
    </row>
    <row r="158" spans="1:10" ht="12.75">
      <c r="A158" s="286"/>
      <c r="B158" s="255"/>
      <c r="C158" s="284"/>
      <c r="D158" s="284"/>
      <c r="E158" s="284"/>
      <c r="F158" s="284"/>
      <c r="G158" s="6" t="s">
        <v>654</v>
      </c>
      <c r="H158" s="64" t="s">
        <v>363</v>
      </c>
      <c r="I158" s="72">
        <v>7</v>
      </c>
      <c r="J158" s="202">
        <v>2.1</v>
      </c>
    </row>
    <row r="159" spans="1:10" ht="12.75">
      <c r="A159" s="286"/>
      <c r="B159" s="255"/>
      <c r="C159" s="284"/>
      <c r="D159" s="284"/>
      <c r="E159" s="284"/>
      <c r="F159" s="284"/>
      <c r="G159" s="6" t="s">
        <v>659</v>
      </c>
      <c r="H159" s="64" t="s">
        <v>363</v>
      </c>
      <c r="I159" s="72">
        <v>3</v>
      </c>
      <c r="J159" s="202">
        <v>0</v>
      </c>
    </row>
    <row r="160" spans="1:10" ht="12.75">
      <c r="A160" s="286"/>
      <c r="B160" s="255"/>
      <c r="C160" s="284"/>
      <c r="D160" s="284"/>
      <c r="E160" s="284"/>
      <c r="F160" s="284"/>
      <c r="G160" s="6" t="s">
        <v>1322</v>
      </c>
      <c r="H160" s="64" t="s">
        <v>363</v>
      </c>
      <c r="I160" s="72">
        <v>28</v>
      </c>
      <c r="J160" s="202">
        <v>1.2</v>
      </c>
    </row>
    <row r="161" spans="1:10" ht="12.75">
      <c r="A161" s="286"/>
      <c r="B161" s="255"/>
      <c r="C161" s="284"/>
      <c r="D161" s="284"/>
      <c r="E161" s="284"/>
      <c r="F161" s="284"/>
      <c r="G161" s="6" t="s">
        <v>1330</v>
      </c>
      <c r="H161" s="64" t="s">
        <v>363</v>
      </c>
      <c r="I161" s="72">
        <v>18</v>
      </c>
      <c r="J161" s="202">
        <v>1.2</v>
      </c>
    </row>
    <row r="162" spans="1:10" ht="12.75">
      <c r="A162" s="286"/>
      <c r="B162" s="255"/>
      <c r="C162" s="284"/>
      <c r="D162" s="284"/>
      <c r="E162" s="284"/>
      <c r="F162" s="284"/>
      <c r="G162" s="6" t="s">
        <v>1134</v>
      </c>
      <c r="H162" s="64" t="s">
        <v>363</v>
      </c>
      <c r="I162" s="72">
        <v>15</v>
      </c>
      <c r="J162" s="202">
        <v>0</v>
      </c>
    </row>
    <row r="163" spans="1:10" ht="12.75">
      <c r="A163" s="286"/>
      <c r="B163" s="255"/>
      <c r="C163" s="284"/>
      <c r="D163" s="284"/>
      <c r="E163" s="284"/>
      <c r="F163" s="284"/>
      <c r="G163" s="6" t="s">
        <v>1212</v>
      </c>
      <c r="H163" s="64" t="s">
        <v>363</v>
      </c>
      <c r="I163" s="72">
        <v>3</v>
      </c>
      <c r="J163" s="202">
        <v>1.3</v>
      </c>
    </row>
    <row r="164" spans="1:10" ht="12.75">
      <c r="A164" s="286" t="s">
        <v>486</v>
      </c>
      <c r="B164" s="291" t="s">
        <v>492</v>
      </c>
      <c r="C164" s="284" t="s">
        <v>487</v>
      </c>
      <c r="D164" s="284" t="s">
        <v>488</v>
      </c>
      <c r="E164" s="284">
        <f>SUM(I164:I171)</f>
        <v>123</v>
      </c>
      <c r="F164" s="284">
        <f>ROUNDUP(E164/15,0)</f>
        <v>9</v>
      </c>
      <c r="G164" s="6" t="s">
        <v>935</v>
      </c>
      <c r="H164" s="64" t="s">
        <v>363</v>
      </c>
      <c r="I164" s="72">
        <v>10</v>
      </c>
      <c r="J164" s="202">
        <v>1</v>
      </c>
    </row>
    <row r="165" spans="1:10" ht="12.75">
      <c r="A165" s="286"/>
      <c r="B165" s="291"/>
      <c r="C165" s="284"/>
      <c r="D165" s="284"/>
      <c r="E165" s="284"/>
      <c r="F165" s="284"/>
      <c r="G165" s="6" t="s">
        <v>1130</v>
      </c>
      <c r="H165" s="64" t="s">
        <v>363</v>
      </c>
      <c r="I165" s="72">
        <v>8</v>
      </c>
      <c r="J165" s="202">
        <v>0</v>
      </c>
    </row>
    <row r="166" spans="1:10" ht="12.75">
      <c r="A166" s="286"/>
      <c r="B166" s="291"/>
      <c r="C166" s="284"/>
      <c r="D166" s="284"/>
      <c r="E166" s="284"/>
      <c r="F166" s="284"/>
      <c r="G166" s="6" t="s">
        <v>443</v>
      </c>
      <c r="H166" s="64" t="s">
        <v>363</v>
      </c>
      <c r="I166" s="72">
        <v>44</v>
      </c>
      <c r="J166" s="202">
        <v>0</v>
      </c>
    </row>
    <row r="167" spans="1:10" ht="12.75">
      <c r="A167" s="286"/>
      <c r="B167" s="291"/>
      <c r="C167" s="284"/>
      <c r="D167" s="284"/>
      <c r="E167" s="284"/>
      <c r="F167" s="284"/>
      <c r="G167" s="6" t="s">
        <v>1321</v>
      </c>
      <c r="H167" s="64" t="s">
        <v>363</v>
      </c>
      <c r="I167" s="72">
        <v>14</v>
      </c>
      <c r="J167" s="202">
        <v>0</v>
      </c>
    </row>
    <row r="168" spans="1:10" ht="12.75">
      <c r="A168" s="286"/>
      <c r="B168" s="291"/>
      <c r="C168" s="284"/>
      <c r="D168" s="284"/>
      <c r="E168" s="284"/>
      <c r="F168" s="284"/>
      <c r="G168" s="6" t="s">
        <v>1133</v>
      </c>
      <c r="H168" s="64" t="s">
        <v>363</v>
      </c>
      <c r="I168" s="72">
        <v>14</v>
      </c>
      <c r="J168" s="202">
        <v>1</v>
      </c>
    </row>
    <row r="169" spans="1:10" ht="12.75">
      <c r="A169" s="286"/>
      <c r="B169" s="291"/>
      <c r="C169" s="284"/>
      <c r="D169" s="284"/>
      <c r="E169" s="284"/>
      <c r="F169" s="284"/>
      <c r="G169" s="6" t="s">
        <v>319</v>
      </c>
      <c r="H169" s="64" t="s">
        <v>363</v>
      </c>
      <c r="I169" s="72">
        <v>10</v>
      </c>
      <c r="J169" s="202">
        <v>2.1</v>
      </c>
    </row>
    <row r="170" spans="1:10" ht="12.75">
      <c r="A170" s="286"/>
      <c r="B170" s="291"/>
      <c r="C170" s="284"/>
      <c r="D170" s="284"/>
      <c r="E170" s="284"/>
      <c r="F170" s="284"/>
      <c r="G170" s="6" t="s">
        <v>442</v>
      </c>
      <c r="H170" s="64" t="s">
        <v>363</v>
      </c>
      <c r="I170" s="72">
        <v>19</v>
      </c>
      <c r="J170" s="202">
        <v>1</v>
      </c>
    </row>
    <row r="171" spans="1:10" ht="12.75">
      <c r="A171" s="286"/>
      <c r="B171" s="291"/>
      <c r="C171" s="284"/>
      <c r="D171" s="284"/>
      <c r="E171" s="284"/>
      <c r="F171" s="284"/>
      <c r="G171" s="6" t="s">
        <v>474</v>
      </c>
      <c r="H171" s="64" t="s">
        <v>363</v>
      </c>
      <c r="I171" s="72">
        <v>4</v>
      </c>
      <c r="J171" s="202">
        <v>0</v>
      </c>
    </row>
    <row r="172" spans="1:10" ht="15.75" customHeight="1">
      <c r="A172" s="286" t="s">
        <v>489</v>
      </c>
      <c r="B172" s="255" t="s">
        <v>2</v>
      </c>
      <c r="C172" s="284" t="s">
        <v>490</v>
      </c>
      <c r="D172" s="284" t="s">
        <v>491</v>
      </c>
      <c r="E172" s="284">
        <f>SUM(I172:I178)</f>
        <v>102</v>
      </c>
      <c r="F172" s="284">
        <f>ROUNDUP(E172/15,0)</f>
        <v>7</v>
      </c>
      <c r="G172" s="6" t="s">
        <v>1132</v>
      </c>
      <c r="H172" s="64" t="s">
        <v>363</v>
      </c>
      <c r="I172" s="72">
        <v>26</v>
      </c>
      <c r="J172" s="202">
        <v>0</v>
      </c>
    </row>
    <row r="173" spans="1:10" ht="17.25" customHeight="1">
      <c r="A173" s="286"/>
      <c r="B173" s="255"/>
      <c r="C173" s="284"/>
      <c r="D173" s="284"/>
      <c r="E173" s="284"/>
      <c r="F173" s="284"/>
      <c r="G173" s="6" t="s">
        <v>652</v>
      </c>
      <c r="H173" s="64" t="s">
        <v>363</v>
      </c>
      <c r="I173" s="72">
        <v>11</v>
      </c>
      <c r="J173" s="202">
        <v>1</v>
      </c>
    </row>
    <row r="174" spans="1:10" ht="15" customHeight="1">
      <c r="A174" s="286"/>
      <c r="B174" s="255"/>
      <c r="C174" s="284"/>
      <c r="D174" s="284"/>
      <c r="E174" s="284"/>
      <c r="F174" s="284"/>
      <c r="G174" s="6" t="s">
        <v>658</v>
      </c>
      <c r="H174" s="64" t="s">
        <v>363</v>
      </c>
      <c r="I174" s="72">
        <v>11</v>
      </c>
      <c r="J174" s="202">
        <v>1</v>
      </c>
    </row>
    <row r="175" spans="1:10" ht="15.75" customHeight="1">
      <c r="A175" s="286"/>
      <c r="B175" s="255"/>
      <c r="C175" s="284"/>
      <c r="D175" s="284"/>
      <c r="E175" s="284"/>
      <c r="F175" s="284"/>
      <c r="G175" s="6" t="s">
        <v>329</v>
      </c>
      <c r="H175" s="64" t="s">
        <v>363</v>
      </c>
      <c r="I175" s="72">
        <v>2</v>
      </c>
      <c r="J175" s="202">
        <v>1</v>
      </c>
    </row>
    <row r="176" spans="1:10" ht="17.25" customHeight="1">
      <c r="A176" s="286"/>
      <c r="B176" s="255"/>
      <c r="C176" s="284"/>
      <c r="D176" s="284"/>
      <c r="E176" s="284"/>
      <c r="F176" s="284"/>
      <c r="G176" s="6" t="s">
        <v>661</v>
      </c>
      <c r="H176" s="64" t="s">
        <v>363</v>
      </c>
      <c r="I176" s="72">
        <v>13</v>
      </c>
      <c r="J176" s="202">
        <v>1</v>
      </c>
    </row>
    <row r="177" spans="1:10" ht="18.75" customHeight="1">
      <c r="A177" s="286"/>
      <c r="B177" s="255"/>
      <c r="C177" s="284"/>
      <c r="D177" s="284"/>
      <c r="E177" s="284"/>
      <c r="F177" s="284"/>
      <c r="G177" s="6" t="s">
        <v>1135</v>
      </c>
      <c r="H177" s="64" t="s">
        <v>363</v>
      </c>
      <c r="I177" s="72">
        <v>37</v>
      </c>
      <c r="J177" s="202">
        <v>1</v>
      </c>
    </row>
    <row r="178" spans="1:10" ht="22.5">
      <c r="A178" s="286"/>
      <c r="B178" s="255"/>
      <c r="C178" s="284"/>
      <c r="D178" s="284"/>
      <c r="E178" s="284"/>
      <c r="F178" s="284"/>
      <c r="G178" s="6" t="s">
        <v>367</v>
      </c>
      <c r="H178" s="64" t="s">
        <v>363</v>
      </c>
      <c r="I178" s="72">
        <v>2</v>
      </c>
      <c r="J178" s="202">
        <v>1</v>
      </c>
    </row>
    <row r="179" spans="1:10" ht="14.25" customHeight="1">
      <c r="A179" s="286" t="s">
        <v>493</v>
      </c>
      <c r="B179" s="287" t="s">
        <v>494</v>
      </c>
      <c r="C179" s="284" t="s">
        <v>495</v>
      </c>
      <c r="D179" s="284" t="s">
        <v>496</v>
      </c>
      <c r="E179" s="284">
        <f>SUM(I179:I187)</f>
        <v>113</v>
      </c>
      <c r="F179" s="284">
        <f>ROUNDUP(E179/15,0)</f>
        <v>8</v>
      </c>
      <c r="G179" s="6" t="s">
        <v>441</v>
      </c>
      <c r="H179" s="64" t="s">
        <v>363</v>
      </c>
      <c r="I179" s="72">
        <v>1</v>
      </c>
      <c r="J179" s="202">
        <v>1.2</v>
      </c>
    </row>
    <row r="180" spans="1:10" ht="15" customHeight="1">
      <c r="A180" s="286"/>
      <c r="B180" s="287"/>
      <c r="C180" s="284"/>
      <c r="D180" s="284"/>
      <c r="E180" s="284"/>
      <c r="F180" s="284"/>
      <c r="G180" s="6" t="s">
        <v>1323</v>
      </c>
      <c r="H180" s="64" t="s">
        <v>363</v>
      </c>
      <c r="I180" s="72">
        <v>3</v>
      </c>
      <c r="J180" s="202">
        <v>1.2</v>
      </c>
    </row>
    <row r="181" spans="1:10" ht="19.5" customHeight="1">
      <c r="A181" s="286"/>
      <c r="B181" s="287"/>
      <c r="C181" s="284"/>
      <c r="D181" s="284"/>
      <c r="E181" s="284"/>
      <c r="F181" s="284"/>
      <c r="G181" s="6" t="s">
        <v>1331</v>
      </c>
      <c r="H181" s="64" t="s">
        <v>363</v>
      </c>
      <c r="I181" s="72">
        <v>3</v>
      </c>
      <c r="J181" s="202">
        <v>2.2</v>
      </c>
    </row>
    <row r="182" spans="1:10" ht="17.25" customHeight="1">
      <c r="A182" s="286"/>
      <c r="B182" s="287"/>
      <c r="C182" s="284"/>
      <c r="D182" s="284"/>
      <c r="E182" s="284"/>
      <c r="F182" s="284"/>
      <c r="G182" s="6" t="s">
        <v>664</v>
      </c>
      <c r="H182" s="64" t="s">
        <v>363</v>
      </c>
      <c r="I182" s="72">
        <v>4</v>
      </c>
      <c r="J182" s="202">
        <v>1.2</v>
      </c>
    </row>
    <row r="183" spans="1:10" ht="16.5" customHeight="1">
      <c r="A183" s="286"/>
      <c r="B183" s="287"/>
      <c r="C183" s="284"/>
      <c r="D183" s="284"/>
      <c r="E183" s="284"/>
      <c r="F183" s="284"/>
      <c r="G183" s="6" t="s">
        <v>916</v>
      </c>
      <c r="H183" s="64" t="s">
        <v>363</v>
      </c>
      <c r="I183" s="72">
        <v>10</v>
      </c>
      <c r="J183" s="202">
        <v>1.3</v>
      </c>
    </row>
    <row r="184" spans="1:10" ht="16.5" customHeight="1">
      <c r="A184" s="286"/>
      <c r="B184" s="287"/>
      <c r="C184" s="284"/>
      <c r="D184" s="284"/>
      <c r="E184" s="284"/>
      <c r="F184" s="284"/>
      <c r="G184" s="6" t="s">
        <v>1325</v>
      </c>
      <c r="H184" s="64" t="s">
        <v>363</v>
      </c>
      <c r="I184" s="72">
        <v>26</v>
      </c>
      <c r="J184" s="202">
        <v>0</v>
      </c>
    </row>
    <row r="185" spans="1:10" ht="15.75" customHeight="1">
      <c r="A185" s="286"/>
      <c r="B185" s="287"/>
      <c r="C185" s="284"/>
      <c r="D185" s="284"/>
      <c r="E185" s="284"/>
      <c r="F185" s="284"/>
      <c r="G185" s="6" t="s">
        <v>665</v>
      </c>
      <c r="H185" s="64" t="s">
        <v>363</v>
      </c>
      <c r="I185" s="72">
        <v>4</v>
      </c>
      <c r="J185" s="202">
        <v>1</v>
      </c>
    </row>
    <row r="186" spans="1:10" ht="19.5" customHeight="1">
      <c r="A186" s="286"/>
      <c r="B186" s="287"/>
      <c r="C186" s="284"/>
      <c r="D186" s="284"/>
      <c r="E186" s="284"/>
      <c r="F186" s="284"/>
      <c r="G186" s="6" t="s">
        <v>1327</v>
      </c>
      <c r="H186" s="64" t="s">
        <v>363</v>
      </c>
      <c r="I186" s="72">
        <v>12</v>
      </c>
      <c r="J186" s="202">
        <v>1.2</v>
      </c>
    </row>
    <row r="187" spans="1:10" ht="19.5" customHeight="1">
      <c r="A187" s="286"/>
      <c r="B187" s="287"/>
      <c r="C187" s="284"/>
      <c r="D187" s="284"/>
      <c r="E187" s="284"/>
      <c r="F187" s="284"/>
      <c r="G187" s="6" t="s">
        <v>356</v>
      </c>
      <c r="H187" s="64" t="s">
        <v>363</v>
      </c>
      <c r="I187" s="72">
        <v>50</v>
      </c>
      <c r="J187" s="202">
        <v>1.4</v>
      </c>
    </row>
    <row r="188" spans="1:10" ht="15" customHeight="1">
      <c r="A188" s="286" t="s">
        <v>497</v>
      </c>
      <c r="B188" s="291" t="s">
        <v>3</v>
      </c>
      <c r="C188" s="284" t="s">
        <v>498</v>
      </c>
      <c r="D188" s="284" t="s">
        <v>499</v>
      </c>
      <c r="E188" s="284">
        <f>SUM(I188:I194)</f>
        <v>94</v>
      </c>
      <c r="F188" s="284">
        <f>ROUNDUP(E188/15,0)</f>
        <v>7</v>
      </c>
      <c r="G188" s="6" t="s">
        <v>438</v>
      </c>
      <c r="H188" s="64" t="s">
        <v>363</v>
      </c>
      <c r="I188" s="72">
        <v>11</v>
      </c>
      <c r="J188" s="202">
        <v>1</v>
      </c>
    </row>
    <row r="189" spans="1:10" ht="15.75" customHeight="1">
      <c r="A189" s="286"/>
      <c r="B189" s="291"/>
      <c r="C189" s="284"/>
      <c r="D189" s="284"/>
      <c r="E189" s="284"/>
      <c r="F189" s="284"/>
      <c r="G189" s="6" t="s">
        <v>134</v>
      </c>
      <c r="H189" s="64" t="s">
        <v>363</v>
      </c>
      <c r="I189" s="72">
        <v>2</v>
      </c>
      <c r="J189" s="202">
        <v>1.1</v>
      </c>
    </row>
    <row r="190" spans="1:10" ht="12" customHeight="1">
      <c r="A190" s="286"/>
      <c r="B190" s="291"/>
      <c r="C190" s="284"/>
      <c r="D190" s="284"/>
      <c r="E190" s="284"/>
      <c r="F190" s="284"/>
      <c r="G190" s="6" t="s">
        <v>656</v>
      </c>
      <c r="H190" s="64" t="s">
        <v>363</v>
      </c>
      <c r="I190" s="72">
        <v>9</v>
      </c>
      <c r="J190" s="202">
        <v>1.3</v>
      </c>
    </row>
    <row r="191" spans="1:10" ht="15.75" customHeight="1">
      <c r="A191" s="286"/>
      <c r="B191" s="291"/>
      <c r="C191" s="284"/>
      <c r="D191" s="284"/>
      <c r="E191" s="284"/>
      <c r="F191" s="284"/>
      <c r="G191" s="6" t="s">
        <v>1124</v>
      </c>
      <c r="H191" s="64" t="s">
        <v>363</v>
      </c>
      <c r="I191" s="72">
        <v>37</v>
      </c>
      <c r="J191" s="202">
        <v>1.6</v>
      </c>
    </row>
    <row r="192" spans="1:10" ht="15" customHeight="1">
      <c r="A192" s="286"/>
      <c r="B192" s="291"/>
      <c r="C192" s="284"/>
      <c r="D192" s="284"/>
      <c r="E192" s="284"/>
      <c r="F192" s="284"/>
      <c r="G192" s="6" t="s">
        <v>320</v>
      </c>
      <c r="H192" s="64" t="s">
        <v>363</v>
      </c>
      <c r="I192" s="72">
        <v>5</v>
      </c>
      <c r="J192" s="202">
        <v>1.6</v>
      </c>
    </row>
    <row r="193" spans="1:10" ht="13.5" customHeight="1">
      <c r="A193" s="286"/>
      <c r="B193" s="291"/>
      <c r="C193" s="284"/>
      <c r="D193" s="284"/>
      <c r="E193" s="284"/>
      <c r="F193" s="284"/>
      <c r="G193" s="6" t="s">
        <v>1125</v>
      </c>
      <c r="H193" s="64" t="s">
        <v>363</v>
      </c>
      <c r="I193" s="72">
        <v>27</v>
      </c>
      <c r="J193" s="202">
        <v>0</v>
      </c>
    </row>
    <row r="194" spans="1:10" ht="12.75">
      <c r="A194" s="286"/>
      <c r="B194" s="291"/>
      <c r="C194" s="284"/>
      <c r="D194" s="284"/>
      <c r="E194" s="284"/>
      <c r="F194" s="284"/>
      <c r="G194" s="6" t="s">
        <v>332</v>
      </c>
      <c r="H194" s="64" t="s">
        <v>363</v>
      </c>
      <c r="I194" s="72">
        <v>3</v>
      </c>
      <c r="J194" s="202">
        <v>3</v>
      </c>
    </row>
    <row r="195" spans="1:10" ht="10.5" customHeight="1">
      <c r="A195" s="286" t="s">
        <v>500</v>
      </c>
      <c r="B195" s="255" t="s">
        <v>505</v>
      </c>
      <c r="C195" s="284" t="s">
        <v>501</v>
      </c>
      <c r="D195" s="284" t="s">
        <v>502</v>
      </c>
      <c r="E195" s="284">
        <f>SUM(I195:I203)</f>
        <v>103</v>
      </c>
      <c r="F195" s="284">
        <f>ROUNDUP(E195/15,0)</f>
        <v>7</v>
      </c>
      <c r="G195" s="6" t="s">
        <v>662</v>
      </c>
      <c r="H195" s="64" t="s">
        <v>363</v>
      </c>
      <c r="I195" s="72">
        <v>2</v>
      </c>
      <c r="J195" s="202">
        <v>1.4</v>
      </c>
    </row>
    <row r="196" spans="1:10" ht="12" customHeight="1">
      <c r="A196" s="286"/>
      <c r="B196" s="255"/>
      <c r="C196" s="284"/>
      <c r="D196" s="284"/>
      <c r="E196" s="284"/>
      <c r="F196" s="284"/>
      <c r="G196" s="6" t="s">
        <v>1324</v>
      </c>
      <c r="H196" s="64" t="s">
        <v>363</v>
      </c>
      <c r="I196" s="72">
        <v>10</v>
      </c>
      <c r="J196" s="202">
        <v>1.3</v>
      </c>
    </row>
    <row r="197" spans="1:10" ht="12" customHeight="1">
      <c r="A197" s="286"/>
      <c r="B197" s="255"/>
      <c r="C197" s="284"/>
      <c r="D197" s="284"/>
      <c r="E197" s="284"/>
      <c r="F197" s="284"/>
      <c r="G197" s="6" t="s">
        <v>1332</v>
      </c>
      <c r="H197" s="64" t="s">
        <v>363</v>
      </c>
      <c r="I197" s="72">
        <v>14</v>
      </c>
      <c r="J197" s="202">
        <v>1</v>
      </c>
    </row>
    <row r="198" spans="1:10" ht="12.75">
      <c r="A198" s="286"/>
      <c r="B198" s="255"/>
      <c r="C198" s="284"/>
      <c r="D198" s="284"/>
      <c r="E198" s="284"/>
      <c r="F198" s="284"/>
      <c r="G198" s="6" t="s">
        <v>926</v>
      </c>
      <c r="H198" s="64" t="s">
        <v>363</v>
      </c>
      <c r="I198" s="72">
        <v>12</v>
      </c>
      <c r="J198" s="202">
        <v>1</v>
      </c>
    </row>
    <row r="199" spans="1:10" ht="12.75">
      <c r="A199" s="286"/>
      <c r="B199" s="255"/>
      <c r="C199" s="284"/>
      <c r="D199" s="284"/>
      <c r="E199" s="284"/>
      <c r="F199" s="284"/>
      <c r="G199" s="6" t="s">
        <v>331</v>
      </c>
      <c r="H199" s="64" t="s">
        <v>363</v>
      </c>
      <c r="I199" s="72">
        <v>16</v>
      </c>
      <c r="J199" s="202">
        <v>0</v>
      </c>
    </row>
    <row r="200" spans="1:10" ht="12.75">
      <c r="A200" s="286"/>
      <c r="B200" s="255"/>
      <c r="C200" s="284"/>
      <c r="D200" s="284"/>
      <c r="E200" s="284"/>
      <c r="F200" s="284"/>
      <c r="G200" s="6" t="s">
        <v>472</v>
      </c>
      <c r="H200" s="64" t="s">
        <v>363</v>
      </c>
      <c r="I200" s="72">
        <v>4</v>
      </c>
      <c r="J200" s="202">
        <v>1</v>
      </c>
    </row>
    <row r="201" spans="1:10" ht="12.75">
      <c r="A201" s="286"/>
      <c r="B201" s="255"/>
      <c r="C201" s="284"/>
      <c r="D201" s="284"/>
      <c r="E201" s="284"/>
      <c r="F201" s="284"/>
      <c r="G201" s="6" t="s">
        <v>1326</v>
      </c>
      <c r="H201" s="64" t="s">
        <v>363</v>
      </c>
      <c r="I201" s="72">
        <v>1</v>
      </c>
      <c r="J201" s="202">
        <v>1</v>
      </c>
    </row>
    <row r="202" spans="1:10" ht="12" customHeight="1">
      <c r="A202" s="286"/>
      <c r="B202" s="255"/>
      <c r="C202" s="284"/>
      <c r="D202" s="284"/>
      <c r="E202" s="284"/>
      <c r="F202" s="284"/>
      <c r="G202" s="6" t="s">
        <v>1333</v>
      </c>
      <c r="H202" s="64" t="s">
        <v>363</v>
      </c>
      <c r="I202" s="72">
        <v>35</v>
      </c>
      <c r="J202" s="202">
        <v>1.2</v>
      </c>
    </row>
    <row r="203" spans="1:10" ht="12" customHeight="1">
      <c r="A203" s="286"/>
      <c r="B203" s="255"/>
      <c r="C203" s="284"/>
      <c r="D203" s="284"/>
      <c r="E203" s="284"/>
      <c r="F203" s="284"/>
      <c r="G203" s="6" t="s">
        <v>1334</v>
      </c>
      <c r="H203" s="64" t="s">
        <v>363</v>
      </c>
      <c r="I203" s="72">
        <v>9</v>
      </c>
      <c r="J203" s="202">
        <v>1.5</v>
      </c>
    </row>
    <row r="204" spans="1:10" ht="17.25" customHeight="1">
      <c r="A204" s="286" t="s">
        <v>1249</v>
      </c>
      <c r="B204" s="255" t="s">
        <v>504</v>
      </c>
      <c r="C204" s="284" t="s">
        <v>4</v>
      </c>
      <c r="D204" s="284" t="s">
        <v>503</v>
      </c>
      <c r="E204" s="284">
        <f>SUM(I204:I207)</f>
        <v>59</v>
      </c>
      <c r="F204" s="284">
        <f>ROUNDUP(E204/15,0)</f>
        <v>4</v>
      </c>
      <c r="G204" s="6" t="s">
        <v>655</v>
      </c>
      <c r="H204" s="64" t="s">
        <v>363</v>
      </c>
      <c r="I204" s="72">
        <v>21</v>
      </c>
      <c r="J204" s="202">
        <v>1.8</v>
      </c>
    </row>
    <row r="205" spans="1:10" ht="16.5" customHeight="1">
      <c r="A205" s="286"/>
      <c r="B205" s="255"/>
      <c r="C205" s="284"/>
      <c r="D205" s="284"/>
      <c r="E205" s="284"/>
      <c r="F205" s="284"/>
      <c r="G205" s="6" t="s">
        <v>439</v>
      </c>
      <c r="H205" s="64" t="s">
        <v>363</v>
      </c>
      <c r="I205" s="72">
        <v>13</v>
      </c>
      <c r="J205" s="202">
        <v>1.8</v>
      </c>
    </row>
    <row r="206" spans="1:10" ht="17.25" customHeight="1">
      <c r="A206" s="286"/>
      <c r="B206" s="255"/>
      <c r="C206" s="284"/>
      <c r="D206" s="284"/>
      <c r="E206" s="284"/>
      <c r="F206" s="284"/>
      <c r="G206" s="6" t="s">
        <v>345</v>
      </c>
      <c r="H206" s="64" t="s">
        <v>363</v>
      </c>
      <c r="I206" s="72">
        <v>9</v>
      </c>
      <c r="J206" s="202">
        <v>6</v>
      </c>
    </row>
    <row r="207" spans="1:10" ht="14.25" customHeight="1" thickBot="1">
      <c r="A207" s="294"/>
      <c r="B207" s="256"/>
      <c r="C207" s="293"/>
      <c r="D207" s="293"/>
      <c r="E207" s="293"/>
      <c r="F207" s="293"/>
      <c r="G207" s="74" t="s">
        <v>440</v>
      </c>
      <c r="H207" s="73" t="s">
        <v>363</v>
      </c>
      <c r="I207" s="107">
        <v>16</v>
      </c>
      <c r="J207" s="203">
        <v>2</v>
      </c>
    </row>
    <row r="208" spans="1:10" ht="13.5" thickBot="1">
      <c r="A208" s="75" t="s">
        <v>524</v>
      </c>
      <c r="B208" s="76"/>
      <c r="C208" s="76"/>
      <c r="D208" s="76"/>
      <c r="E208" s="77">
        <f>SUM(E139:E207)</f>
        <v>1007</v>
      </c>
      <c r="F208" s="77">
        <f>SUM(F139:F207)</f>
        <v>72</v>
      </c>
      <c r="G208" s="77"/>
      <c r="H208" s="77"/>
      <c r="I208" s="77">
        <f>SUM(I139:I207)</f>
        <v>1007</v>
      </c>
      <c r="J208" s="78"/>
    </row>
    <row r="209" spans="1:10" ht="13.5" thickBot="1">
      <c r="A209" s="240" t="s">
        <v>1335</v>
      </c>
      <c r="B209" s="241"/>
      <c r="C209" s="241"/>
      <c r="D209" s="241"/>
      <c r="E209" s="241"/>
      <c r="F209" s="241"/>
      <c r="G209" s="241"/>
      <c r="H209" s="241"/>
      <c r="I209" s="241"/>
      <c r="J209" s="242"/>
    </row>
    <row r="210" spans="1:10" ht="16.5" customHeight="1">
      <c r="A210" s="301" t="s">
        <v>547</v>
      </c>
      <c r="B210" s="302" t="s">
        <v>692</v>
      </c>
      <c r="C210" s="271" t="s">
        <v>256</v>
      </c>
      <c r="D210" s="271" t="s">
        <v>257</v>
      </c>
      <c r="E210" s="271">
        <f>SUM(I210:I220)</f>
        <v>101</v>
      </c>
      <c r="F210" s="271">
        <v>7</v>
      </c>
      <c r="G210" s="3" t="s">
        <v>1371</v>
      </c>
      <c r="H210" s="3" t="s">
        <v>368</v>
      </c>
      <c r="I210" s="3">
        <v>11</v>
      </c>
      <c r="J210" s="16">
        <v>10</v>
      </c>
    </row>
    <row r="211" spans="1:10" ht="33.75">
      <c r="A211" s="298"/>
      <c r="B211" s="296"/>
      <c r="C211" s="296"/>
      <c r="D211" s="296"/>
      <c r="E211" s="296"/>
      <c r="F211" s="296"/>
      <c r="G211" s="3" t="s">
        <v>1372</v>
      </c>
      <c r="H211" s="3" t="s">
        <v>368</v>
      </c>
      <c r="I211" s="3">
        <v>3</v>
      </c>
      <c r="J211" s="16">
        <v>4</v>
      </c>
    </row>
    <row r="212" spans="1:10" ht="34.5" customHeight="1">
      <c r="A212" s="298"/>
      <c r="B212" s="296"/>
      <c r="C212" s="296"/>
      <c r="D212" s="296"/>
      <c r="E212" s="296"/>
      <c r="F212" s="296"/>
      <c r="G212" s="3" t="s">
        <v>1373</v>
      </c>
      <c r="H212" s="3" t="s">
        <v>368</v>
      </c>
      <c r="I212" s="3">
        <v>11</v>
      </c>
      <c r="J212" s="16">
        <v>2</v>
      </c>
    </row>
    <row r="213" spans="1:10" ht="15.75" customHeight="1">
      <c r="A213" s="298"/>
      <c r="B213" s="296"/>
      <c r="C213" s="296"/>
      <c r="D213" s="296"/>
      <c r="E213" s="296"/>
      <c r="F213" s="296"/>
      <c r="G213" s="3" t="s">
        <v>1126</v>
      </c>
      <c r="H213" s="3" t="s">
        <v>368</v>
      </c>
      <c r="I213" s="3">
        <v>17</v>
      </c>
      <c r="J213" s="16">
        <v>1</v>
      </c>
    </row>
    <row r="214" spans="1:10" ht="15" customHeight="1">
      <c r="A214" s="298"/>
      <c r="B214" s="296"/>
      <c r="C214" s="296"/>
      <c r="D214" s="296"/>
      <c r="E214" s="296"/>
      <c r="F214" s="296"/>
      <c r="G214" s="3" t="s">
        <v>750</v>
      </c>
      <c r="H214" s="3" t="s">
        <v>368</v>
      </c>
      <c r="I214" s="3">
        <v>3</v>
      </c>
      <c r="J214" s="16">
        <v>1</v>
      </c>
    </row>
    <row r="215" spans="1:10" ht="16.5" customHeight="1">
      <c r="A215" s="298"/>
      <c r="B215" s="296"/>
      <c r="C215" s="296"/>
      <c r="D215" s="296"/>
      <c r="E215" s="296"/>
      <c r="F215" s="296"/>
      <c r="G215" s="3" t="s">
        <v>1123</v>
      </c>
      <c r="H215" s="3" t="s">
        <v>368</v>
      </c>
      <c r="I215" s="3">
        <v>19</v>
      </c>
      <c r="J215" s="16">
        <v>10</v>
      </c>
    </row>
    <row r="216" spans="1:10" ht="20.25" customHeight="1">
      <c r="A216" s="298"/>
      <c r="B216" s="296"/>
      <c r="C216" s="296"/>
      <c r="D216" s="296"/>
      <c r="E216" s="296"/>
      <c r="F216" s="296"/>
      <c r="G216" s="3" t="s">
        <v>1128</v>
      </c>
      <c r="H216" s="3" t="s">
        <v>368</v>
      </c>
      <c r="I216" s="3">
        <v>7</v>
      </c>
      <c r="J216" s="16">
        <v>2</v>
      </c>
    </row>
    <row r="217" spans="1:10" ht="21" customHeight="1">
      <c r="A217" s="298"/>
      <c r="B217" s="296"/>
      <c r="C217" s="296"/>
      <c r="D217" s="296"/>
      <c r="E217" s="296"/>
      <c r="F217" s="296"/>
      <c r="G217" s="3" t="s">
        <v>1328</v>
      </c>
      <c r="H217" s="3" t="s">
        <v>368</v>
      </c>
      <c r="I217" s="3">
        <v>9</v>
      </c>
      <c r="J217" s="16">
        <v>3</v>
      </c>
    </row>
    <row r="218" spans="1:10" ht="19.5" customHeight="1">
      <c r="A218" s="298"/>
      <c r="B218" s="296"/>
      <c r="C218" s="296"/>
      <c r="D218" s="296"/>
      <c r="E218" s="296"/>
      <c r="F218" s="296"/>
      <c r="G218" s="3" t="s">
        <v>1374</v>
      </c>
      <c r="H218" s="3" t="s">
        <v>368</v>
      </c>
      <c r="I218" s="3">
        <v>9</v>
      </c>
      <c r="J218" s="16">
        <v>6</v>
      </c>
    </row>
    <row r="219" spans="1:10" ht="37.5" customHeight="1">
      <c r="A219" s="298"/>
      <c r="B219" s="296"/>
      <c r="C219" s="296"/>
      <c r="D219" s="296"/>
      <c r="E219" s="296"/>
      <c r="F219" s="296"/>
      <c r="G219" s="3" t="s">
        <v>683</v>
      </c>
      <c r="H219" s="3" t="s">
        <v>370</v>
      </c>
      <c r="I219" s="3">
        <v>10</v>
      </c>
      <c r="J219" s="16">
        <v>35</v>
      </c>
    </row>
    <row r="220" spans="1:10" ht="27.75" customHeight="1">
      <c r="A220" s="299"/>
      <c r="B220" s="297"/>
      <c r="C220" s="297"/>
      <c r="D220" s="297"/>
      <c r="E220" s="297"/>
      <c r="F220" s="297"/>
      <c r="G220" s="3" t="s">
        <v>684</v>
      </c>
      <c r="H220" s="3" t="s">
        <v>370</v>
      </c>
      <c r="I220" s="3">
        <v>2</v>
      </c>
      <c r="J220" s="16">
        <v>60</v>
      </c>
    </row>
    <row r="221" spans="1:10" ht="21.75" customHeight="1">
      <c r="A221" s="301" t="s">
        <v>691</v>
      </c>
      <c r="B221" s="302" t="s">
        <v>693</v>
      </c>
      <c r="C221" s="271" t="s">
        <v>258</v>
      </c>
      <c r="D221" s="271" t="s">
        <v>259</v>
      </c>
      <c r="E221" s="271">
        <f>SUM(I221:I235)</f>
        <v>91</v>
      </c>
      <c r="F221" s="271">
        <v>7</v>
      </c>
      <c r="G221" s="3" t="s">
        <v>1375</v>
      </c>
      <c r="H221" s="3" t="s">
        <v>368</v>
      </c>
      <c r="I221" s="3">
        <v>19</v>
      </c>
      <c r="J221" s="16">
        <v>2</v>
      </c>
    </row>
    <row r="222" spans="1:10" ht="11.25" customHeight="1">
      <c r="A222" s="298"/>
      <c r="B222" s="300"/>
      <c r="C222" s="296"/>
      <c r="D222" s="296"/>
      <c r="E222" s="296"/>
      <c r="F222" s="296"/>
      <c r="G222" s="3" t="s">
        <v>343</v>
      </c>
      <c r="H222" s="3" t="s">
        <v>368</v>
      </c>
      <c r="I222" s="3">
        <v>1</v>
      </c>
      <c r="J222" s="16">
        <v>5</v>
      </c>
    </row>
    <row r="223" spans="1:10" ht="12" customHeight="1">
      <c r="A223" s="298"/>
      <c r="B223" s="300"/>
      <c r="C223" s="296"/>
      <c r="D223" s="296"/>
      <c r="E223" s="296"/>
      <c r="F223" s="296"/>
      <c r="G223" s="3" t="s">
        <v>327</v>
      </c>
      <c r="H223" s="3" t="s">
        <v>368</v>
      </c>
      <c r="I223" s="3">
        <v>2</v>
      </c>
      <c r="J223" s="16">
        <v>10</v>
      </c>
    </row>
    <row r="224" spans="1:10" ht="11.25" customHeight="1">
      <c r="A224" s="298"/>
      <c r="B224" s="300"/>
      <c r="C224" s="296"/>
      <c r="D224" s="296"/>
      <c r="E224" s="296"/>
      <c r="F224" s="296"/>
      <c r="G224" s="3" t="s">
        <v>1376</v>
      </c>
      <c r="H224" s="3" t="s">
        <v>368</v>
      </c>
      <c r="I224" s="3">
        <v>16</v>
      </c>
      <c r="J224" s="16">
        <v>6</v>
      </c>
    </row>
    <row r="225" spans="1:10" ht="12.75" customHeight="1">
      <c r="A225" s="298"/>
      <c r="B225" s="300"/>
      <c r="C225" s="296"/>
      <c r="D225" s="296"/>
      <c r="E225" s="296"/>
      <c r="F225" s="296"/>
      <c r="G225" s="3" t="s">
        <v>135</v>
      </c>
      <c r="H225" s="3" t="s">
        <v>368</v>
      </c>
      <c r="I225" s="3">
        <v>9</v>
      </c>
      <c r="J225" s="16">
        <v>1</v>
      </c>
    </row>
    <row r="226" spans="1:10" ht="11.25" customHeight="1">
      <c r="A226" s="298"/>
      <c r="B226" s="300"/>
      <c r="C226" s="296"/>
      <c r="D226" s="296"/>
      <c r="E226" s="296"/>
      <c r="F226" s="296"/>
      <c r="G226" s="3" t="s">
        <v>506</v>
      </c>
      <c r="H226" s="3" t="s">
        <v>368</v>
      </c>
      <c r="I226" s="3">
        <v>1</v>
      </c>
      <c r="J226" s="16">
        <v>7</v>
      </c>
    </row>
    <row r="227" spans="1:10" ht="12.75">
      <c r="A227" s="298"/>
      <c r="B227" s="300"/>
      <c r="C227" s="296"/>
      <c r="D227" s="296"/>
      <c r="E227" s="296"/>
      <c r="F227" s="296"/>
      <c r="G227" s="3" t="s">
        <v>1377</v>
      </c>
      <c r="H227" s="3" t="s">
        <v>368</v>
      </c>
      <c r="I227" s="3">
        <v>4</v>
      </c>
      <c r="J227" s="16">
        <v>4</v>
      </c>
    </row>
    <row r="228" spans="1:10" ht="12" customHeight="1">
      <c r="A228" s="298"/>
      <c r="B228" s="300"/>
      <c r="C228" s="296"/>
      <c r="D228" s="296"/>
      <c r="E228" s="296"/>
      <c r="F228" s="296"/>
      <c r="G228" s="3" t="s">
        <v>666</v>
      </c>
      <c r="H228" s="3" t="s">
        <v>368</v>
      </c>
      <c r="I228" s="3">
        <v>6</v>
      </c>
      <c r="J228" s="16">
        <v>11</v>
      </c>
    </row>
    <row r="229" spans="1:10" ht="12" customHeight="1">
      <c r="A229" s="298"/>
      <c r="B229" s="300"/>
      <c r="C229" s="296"/>
      <c r="D229" s="296"/>
      <c r="E229" s="296"/>
      <c r="F229" s="296"/>
      <c r="G229" s="3" t="s">
        <v>1378</v>
      </c>
      <c r="H229" s="3" t="s">
        <v>368</v>
      </c>
      <c r="I229" s="3">
        <v>4</v>
      </c>
      <c r="J229" s="16">
        <v>1</v>
      </c>
    </row>
    <row r="230" spans="1:10" ht="25.5" customHeight="1">
      <c r="A230" s="298"/>
      <c r="B230" s="300"/>
      <c r="C230" s="296"/>
      <c r="D230" s="296"/>
      <c r="E230" s="296"/>
      <c r="F230" s="296"/>
      <c r="G230" s="3" t="s">
        <v>686</v>
      </c>
      <c r="H230" s="3" t="s">
        <v>369</v>
      </c>
      <c r="I230" s="3">
        <v>2</v>
      </c>
      <c r="J230" s="16">
        <v>21</v>
      </c>
    </row>
    <row r="231" spans="1:10" ht="21" customHeight="1">
      <c r="A231" s="298"/>
      <c r="B231" s="300"/>
      <c r="C231" s="296"/>
      <c r="D231" s="296"/>
      <c r="E231" s="296"/>
      <c r="F231" s="296"/>
      <c r="G231" s="3" t="s">
        <v>507</v>
      </c>
      <c r="H231" s="3" t="s">
        <v>370</v>
      </c>
      <c r="I231" s="3">
        <v>10</v>
      </c>
      <c r="J231" s="16">
        <v>20</v>
      </c>
    </row>
    <row r="232" spans="1:10" ht="23.25" customHeight="1">
      <c r="A232" s="298"/>
      <c r="B232" s="300"/>
      <c r="C232" s="296"/>
      <c r="D232" s="296"/>
      <c r="E232" s="296"/>
      <c r="F232" s="296"/>
      <c r="G232" s="3" t="s">
        <v>688</v>
      </c>
      <c r="H232" s="3" t="s">
        <v>370</v>
      </c>
      <c r="I232" s="3">
        <v>4</v>
      </c>
      <c r="J232" s="16">
        <v>30</v>
      </c>
    </row>
    <row r="233" spans="1:10" ht="21" customHeight="1">
      <c r="A233" s="298"/>
      <c r="B233" s="300"/>
      <c r="C233" s="296"/>
      <c r="D233" s="296"/>
      <c r="E233" s="296"/>
      <c r="F233" s="296"/>
      <c r="G233" s="3" t="s">
        <v>508</v>
      </c>
      <c r="H233" s="3" t="s">
        <v>371</v>
      </c>
      <c r="I233" s="3">
        <v>10</v>
      </c>
      <c r="J233" s="16">
        <v>48</v>
      </c>
    </row>
    <row r="234" spans="1:10" ht="33" customHeight="1">
      <c r="A234" s="298"/>
      <c r="B234" s="300"/>
      <c r="C234" s="296"/>
      <c r="D234" s="296"/>
      <c r="E234" s="296"/>
      <c r="F234" s="296"/>
      <c r="G234" s="3" t="s">
        <v>690</v>
      </c>
      <c r="H234" s="3" t="s">
        <v>371</v>
      </c>
      <c r="I234" s="3">
        <v>2</v>
      </c>
      <c r="J234" s="16">
        <v>39</v>
      </c>
    </row>
    <row r="235" spans="1:10" ht="30.75" customHeight="1" thickBot="1">
      <c r="A235" s="298"/>
      <c r="B235" s="300"/>
      <c r="C235" s="296"/>
      <c r="D235" s="296"/>
      <c r="E235" s="296"/>
      <c r="F235" s="296"/>
      <c r="G235" s="7" t="s">
        <v>509</v>
      </c>
      <c r="H235" s="7" t="s">
        <v>371</v>
      </c>
      <c r="I235" s="7">
        <v>1</v>
      </c>
      <c r="J235" s="40">
        <v>65</v>
      </c>
    </row>
    <row r="236" spans="1:10" ht="13.5" thickBot="1">
      <c r="A236" s="43" t="s">
        <v>524</v>
      </c>
      <c r="B236" s="79"/>
      <c r="C236" s="79"/>
      <c r="D236" s="79"/>
      <c r="E236" s="41">
        <f>SUM(E210:E235)</f>
        <v>192</v>
      </c>
      <c r="F236" s="41">
        <f>SUM(F210:F235)</f>
        <v>14</v>
      </c>
      <c r="G236" s="41"/>
      <c r="H236" s="41"/>
      <c r="I236" s="41">
        <f>SUM(I210:I235)</f>
        <v>192</v>
      </c>
      <c r="J236" s="80"/>
    </row>
    <row r="237" spans="1:10" ht="13.5" customHeight="1" thickBot="1">
      <c r="A237" s="240" t="s">
        <v>1336</v>
      </c>
      <c r="B237" s="241"/>
      <c r="C237" s="241"/>
      <c r="D237" s="241"/>
      <c r="E237" s="241"/>
      <c r="F237" s="241"/>
      <c r="G237" s="241"/>
      <c r="H237" s="241"/>
      <c r="I237" s="241"/>
      <c r="J237" s="242"/>
    </row>
    <row r="238" spans="1:10" ht="12.75">
      <c r="A238" s="383" t="s">
        <v>548</v>
      </c>
      <c r="B238" s="384" t="s">
        <v>1191</v>
      </c>
      <c r="C238" s="311" t="s">
        <v>627</v>
      </c>
      <c r="D238" s="311" t="s">
        <v>628</v>
      </c>
      <c r="E238" s="311">
        <f>SUM(I238:I246)</f>
        <v>75</v>
      </c>
      <c r="F238" s="311">
        <v>5</v>
      </c>
      <c r="G238" s="54" t="s">
        <v>947</v>
      </c>
      <c r="H238" s="54" t="s">
        <v>377</v>
      </c>
      <c r="I238" s="54">
        <v>1</v>
      </c>
      <c r="J238" s="100">
        <v>10</v>
      </c>
    </row>
    <row r="239" spans="1:10" ht="12.75">
      <c r="A239" s="252"/>
      <c r="B239" s="270"/>
      <c r="C239" s="264"/>
      <c r="D239" s="264"/>
      <c r="E239" s="264"/>
      <c r="F239" s="264"/>
      <c r="G239" s="1" t="s">
        <v>1082</v>
      </c>
      <c r="H239" s="1" t="s">
        <v>377</v>
      </c>
      <c r="I239" s="3">
        <v>1</v>
      </c>
      <c r="J239" s="16">
        <v>10</v>
      </c>
    </row>
    <row r="240" spans="1:10" ht="22.5">
      <c r="A240" s="252"/>
      <c r="B240" s="270"/>
      <c r="C240" s="264"/>
      <c r="D240" s="264"/>
      <c r="E240" s="264"/>
      <c r="F240" s="264"/>
      <c r="G240" s="1" t="s">
        <v>376</v>
      </c>
      <c r="H240" s="1" t="s">
        <v>377</v>
      </c>
      <c r="I240" s="3">
        <v>42</v>
      </c>
      <c r="J240" s="16">
        <v>20</v>
      </c>
    </row>
    <row r="241" spans="1:10" ht="12.75">
      <c r="A241" s="252"/>
      <c r="B241" s="270"/>
      <c r="C241" s="264"/>
      <c r="D241" s="264"/>
      <c r="E241" s="264"/>
      <c r="F241" s="264"/>
      <c r="G241" s="1" t="s">
        <v>379</v>
      </c>
      <c r="H241" s="1" t="s">
        <v>377</v>
      </c>
      <c r="I241" s="3">
        <v>10</v>
      </c>
      <c r="J241" s="16">
        <v>20</v>
      </c>
    </row>
    <row r="242" spans="1:10" ht="12.75">
      <c r="A242" s="252"/>
      <c r="B242" s="270"/>
      <c r="C242" s="264"/>
      <c r="D242" s="264"/>
      <c r="E242" s="264"/>
      <c r="F242" s="264"/>
      <c r="G242" s="1" t="s">
        <v>380</v>
      </c>
      <c r="H242" s="1" t="s">
        <v>377</v>
      </c>
      <c r="I242" s="3">
        <v>3</v>
      </c>
      <c r="J242" s="16">
        <v>20</v>
      </c>
    </row>
    <row r="243" spans="1:10" ht="22.5">
      <c r="A243" s="252"/>
      <c r="B243" s="270"/>
      <c r="C243" s="264"/>
      <c r="D243" s="264"/>
      <c r="E243" s="264"/>
      <c r="F243" s="264"/>
      <c r="G243" s="1" t="s">
        <v>948</v>
      </c>
      <c r="H243" s="1" t="s">
        <v>377</v>
      </c>
      <c r="I243" s="3">
        <v>1</v>
      </c>
      <c r="J243" s="16">
        <v>20</v>
      </c>
    </row>
    <row r="244" spans="1:10" ht="12.75">
      <c r="A244" s="252"/>
      <c r="B244" s="270"/>
      <c r="C244" s="264"/>
      <c r="D244" s="264"/>
      <c r="E244" s="264"/>
      <c r="F244" s="264"/>
      <c r="G244" s="1" t="s">
        <v>383</v>
      </c>
      <c r="H244" s="1" t="s">
        <v>384</v>
      </c>
      <c r="I244" s="3">
        <v>5</v>
      </c>
      <c r="J244" s="16">
        <v>55</v>
      </c>
    </row>
    <row r="245" spans="1:10" ht="22.5">
      <c r="A245" s="252"/>
      <c r="B245" s="270"/>
      <c r="C245" s="264"/>
      <c r="D245" s="264"/>
      <c r="E245" s="264"/>
      <c r="F245" s="264"/>
      <c r="G245" s="1" t="s">
        <v>1251</v>
      </c>
      <c r="H245" s="1" t="s">
        <v>1252</v>
      </c>
      <c r="I245" s="3">
        <v>3</v>
      </c>
      <c r="J245" s="16">
        <v>69</v>
      </c>
    </row>
    <row r="246" spans="1:10" ht="23.25" thickBot="1">
      <c r="A246" s="253"/>
      <c r="B246" s="302"/>
      <c r="C246" s="265"/>
      <c r="D246" s="265"/>
      <c r="E246" s="265"/>
      <c r="F246" s="265"/>
      <c r="G246" s="4" t="s">
        <v>387</v>
      </c>
      <c r="H246" s="4" t="s">
        <v>388</v>
      </c>
      <c r="I246" s="7">
        <v>9</v>
      </c>
      <c r="J246" s="40">
        <v>45</v>
      </c>
    </row>
    <row r="247" spans="1:10" ht="13.5" thickBot="1">
      <c r="A247" s="81" t="s">
        <v>524</v>
      </c>
      <c r="B247" s="115"/>
      <c r="C247" s="115"/>
      <c r="D247" s="115"/>
      <c r="E247" s="82">
        <f>SUM(E238)</f>
        <v>75</v>
      </c>
      <c r="F247" s="82">
        <f>SUM(F238)</f>
        <v>5</v>
      </c>
      <c r="G247" s="82"/>
      <c r="H247" s="82"/>
      <c r="I247" s="82">
        <f>SUM(I238:I246)</f>
        <v>75</v>
      </c>
      <c r="J247" s="83"/>
    </row>
    <row r="248" spans="1:10" ht="12.75" customHeight="1" thickBot="1">
      <c r="A248" s="240" t="s">
        <v>1337</v>
      </c>
      <c r="B248" s="241"/>
      <c r="C248" s="241"/>
      <c r="D248" s="241"/>
      <c r="E248" s="241"/>
      <c r="F248" s="241"/>
      <c r="G248" s="241"/>
      <c r="H248" s="241"/>
      <c r="I248" s="241"/>
      <c r="J248" s="242"/>
    </row>
    <row r="249" spans="1:10" ht="12.75">
      <c r="A249" s="253" t="s">
        <v>549</v>
      </c>
      <c r="B249" s="265" t="s">
        <v>696</v>
      </c>
      <c r="C249" s="265" t="s">
        <v>391</v>
      </c>
      <c r="D249" s="265" t="s">
        <v>392</v>
      </c>
      <c r="E249" s="265">
        <f>SUM(I249:I253)</f>
        <v>89</v>
      </c>
      <c r="F249" s="264">
        <v>6</v>
      </c>
      <c r="G249" s="1" t="s">
        <v>343</v>
      </c>
      <c r="H249" s="1" t="s">
        <v>393</v>
      </c>
      <c r="I249" s="1">
        <v>13</v>
      </c>
      <c r="J249" s="14">
        <v>0</v>
      </c>
    </row>
    <row r="250" spans="1:10" ht="12.75">
      <c r="A250" s="275"/>
      <c r="B250" s="278"/>
      <c r="C250" s="278"/>
      <c r="D250" s="278"/>
      <c r="E250" s="278"/>
      <c r="F250" s="264"/>
      <c r="G250" s="1" t="s">
        <v>394</v>
      </c>
      <c r="H250" s="1" t="s">
        <v>393</v>
      </c>
      <c r="I250" s="1">
        <v>69</v>
      </c>
      <c r="J250" s="14">
        <v>0</v>
      </c>
    </row>
    <row r="251" spans="1:10" ht="22.5">
      <c r="A251" s="275"/>
      <c r="B251" s="278"/>
      <c r="C251" s="278"/>
      <c r="D251" s="278"/>
      <c r="E251" s="278"/>
      <c r="F251" s="264"/>
      <c r="G251" s="1" t="s">
        <v>395</v>
      </c>
      <c r="H251" s="1" t="s">
        <v>396</v>
      </c>
      <c r="I251" s="1">
        <v>3</v>
      </c>
      <c r="J251" s="14">
        <v>45</v>
      </c>
    </row>
    <row r="252" spans="1:10" ht="22.5">
      <c r="A252" s="275"/>
      <c r="B252" s="278"/>
      <c r="C252" s="278"/>
      <c r="D252" s="278"/>
      <c r="E252" s="278"/>
      <c r="F252" s="264"/>
      <c r="G252" s="1" t="s">
        <v>1253</v>
      </c>
      <c r="H252" s="1" t="s">
        <v>1254</v>
      </c>
      <c r="I252" s="1">
        <v>3</v>
      </c>
      <c r="J252" s="14">
        <v>55</v>
      </c>
    </row>
    <row r="253" spans="1:10" ht="22.5">
      <c r="A253" s="251"/>
      <c r="B253" s="263"/>
      <c r="C253" s="263"/>
      <c r="D253" s="263"/>
      <c r="E253" s="263"/>
      <c r="F253" s="264"/>
      <c r="G253" s="1" t="s">
        <v>953</v>
      </c>
      <c r="H253" s="1" t="s">
        <v>954</v>
      </c>
      <c r="I253" s="1">
        <v>1</v>
      </c>
      <c r="J253" s="14">
        <v>65</v>
      </c>
    </row>
    <row r="254" spans="1:10" ht="31.5" customHeight="1">
      <c r="A254" s="253" t="s">
        <v>1338</v>
      </c>
      <c r="B254" s="265" t="s">
        <v>510</v>
      </c>
      <c r="C254" s="265" t="s">
        <v>397</v>
      </c>
      <c r="D254" s="265" t="s">
        <v>398</v>
      </c>
      <c r="E254" s="265">
        <f>SUM(I254:I260)</f>
        <v>63</v>
      </c>
      <c r="F254" s="264">
        <v>5</v>
      </c>
      <c r="G254" s="1" t="s">
        <v>399</v>
      </c>
      <c r="H254" s="1" t="s">
        <v>393</v>
      </c>
      <c r="I254" s="1">
        <v>2</v>
      </c>
      <c r="J254" s="14">
        <v>0</v>
      </c>
    </row>
    <row r="255" spans="1:10" ht="33" customHeight="1">
      <c r="A255" s="275"/>
      <c r="B255" s="278"/>
      <c r="C255" s="278"/>
      <c r="D255" s="278"/>
      <c r="E255" s="278"/>
      <c r="F255" s="264"/>
      <c r="G255" s="1" t="s">
        <v>400</v>
      </c>
      <c r="H255" s="1" t="s">
        <v>393</v>
      </c>
      <c r="I255" s="1">
        <v>19</v>
      </c>
      <c r="J255" s="14">
        <v>0</v>
      </c>
    </row>
    <row r="256" spans="1:10" ht="38.25" customHeight="1">
      <c r="A256" s="275"/>
      <c r="B256" s="278"/>
      <c r="C256" s="278"/>
      <c r="D256" s="278"/>
      <c r="E256" s="278"/>
      <c r="F256" s="264"/>
      <c r="G256" s="1" t="s">
        <v>1255</v>
      </c>
      <c r="H256" s="1" t="s">
        <v>1256</v>
      </c>
      <c r="I256" s="1">
        <v>2</v>
      </c>
      <c r="J256" s="14">
        <v>75</v>
      </c>
    </row>
    <row r="257" spans="1:10" ht="40.5" customHeight="1">
      <c r="A257" s="275"/>
      <c r="B257" s="278"/>
      <c r="C257" s="278"/>
      <c r="D257" s="278"/>
      <c r="E257" s="278"/>
      <c r="F257" s="264"/>
      <c r="G257" s="1" t="s">
        <v>401</v>
      </c>
      <c r="H257" s="1" t="s">
        <v>402</v>
      </c>
      <c r="I257" s="1">
        <v>15</v>
      </c>
      <c r="J257" s="14">
        <v>26</v>
      </c>
    </row>
    <row r="258" spans="1:10" ht="36" customHeight="1">
      <c r="A258" s="275"/>
      <c r="B258" s="278"/>
      <c r="C258" s="278"/>
      <c r="D258" s="278"/>
      <c r="E258" s="278"/>
      <c r="F258" s="264"/>
      <c r="G258" s="1" t="s">
        <v>403</v>
      </c>
      <c r="H258" s="1" t="s">
        <v>404</v>
      </c>
      <c r="I258" s="1">
        <v>14</v>
      </c>
      <c r="J258" s="14">
        <v>24</v>
      </c>
    </row>
    <row r="259" spans="1:10" ht="34.5" customHeight="1">
      <c r="A259" s="275"/>
      <c r="B259" s="278"/>
      <c r="C259" s="278"/>
      <c r="D259" s="278"/>
      <c r="E259" s="278"/>
      <c r="F259" s="264"/>
      <c r="G259" s="1" t="s">
        <v>1257</v>
      </c>
      <c r="H259" s="1" t="s">
        <v>1258</v>
      </c>
      <c r="I259" s="1">
        <v>4</v>
      </c>
      <c r="J259" s="14">
        <v>80</v>
      </c>
    </row>
    <row r="260" spans="1:10" ht="41.25" customHeight="1" thickBot="1">
      <c r="A260" s="275"/>
      <c r="B260" s="278"/>
      <c r="C260" s="278"/>
      <c r="D260" s="278"/>
      <c r="E260" s="278"/>
      <c r="F260" s="265"/>
      <c r="G260" s="4" t="s">
        <v>405</v>
      </c>
      <c r="H260" s="4" t="s">
        <v>402</v>
      </c>
      <c r="I260" s="4">
        <v>7</v>
      </c>
      <c r="J260" s="24">
        <v>25</v>
      </c>
    </row>
    <row r="261" spans="1:10" ht="21.75" customHeight="1" thickBot="1">
      <c r="A261" s="47" t="s">
        <v>524</v>
      </c>
      <c r="B261" s="48"/>
      <c r="C261" s="48"/>
      <c r="D261" s="48"/>
      <c r="E261" s="5">
        <f>SUM(E249:E260)</f>
        <v>152</v>
      </c>
      <c r="F261" s="5">
        <f>SUM(F249:F260)</f>
        <v>11</v>
      </c>
      <c r="G261" s="5"/>
      <c r="H261" s="5"/>
      <c r="I261" s="5">
        <f>SUM(I249:I260)</f>
        <v>152</v>
      </c>
      <c r="J261" s="27"/>
    </row>
    <row r="262" spans="1:10" ht="12.75" customHeight="1" thickBot="1">
      <c r="A262" s="538" t="s">
        <v>1339</v>
      </c>
      <c r="B262" s="539"/>
      <c r="C262" s="539"/>
      <c r="D262" s="539"/>
      <c r="E262" s="539"/>
      <c r="F262" s="539"/>
      <c r="G262" s="539"/>
      <c r="H262" s="539"/>
      <c r="I262" s="539"/>
      <c r="J262" s="540"/>
    </row>
    <row r="263" spans="1:10" ht="21.75" customHeight="1">
      <c r="A263" s="517" t="s">
        <v>550</v>
      </c>
      <c r="B263" s="518" t="s">
        <v>1193</v>
      </c>
      <c r="C263" s="519" t="s">
        <v>961</v>
      </c>
      <c r="D263" s="519" t="s">
        <v>743</v>
      </c>
      <c r="E263" s="519">
        <f>SUM(I263:I273)</f>
        <v>90</v>
      </c>
      <c r="F263" s="541">
        <v>7</v>
      </c>
      <c r="G263" s="521" t="s">
        <v>744</v>
      </c>
      <c r="H263" s="521" t="s">
        <v>745</v>
      </c>
      <c r="I263" s="521">
        <v>11</v>
      </c>
      <c r="J263" s="522">
        <v>2</v>
      </c>
    </row>
    <row r="264" spans="1:10" ht="22.5" customHeight="1">
      <c r="A264" s="523"/>
      <c r="B264" s="524"/>
      <c r="C264" s="525"/>
      <c r="D264" s="525"/>
      <c r="E264" s="525"/>
      <c r="F264" s="525"/>
      <c r="G264" s="521" t="s">
        <v>746</v>
      </c>
      <c r="H264" s="521" t="s">
        <v>745</v>
      </c>
      <c r="I264" s="521">
        <v>10</v>
      </c>
      <c r="J264" s="522">
        <v>3</v>
      </c>
    </row>
    <row r="265" spans="1:10" ht="26.25" customHeight="1">
      <c r="A265" s="523"/>
      <c r="B265" s="524"/>
      <c r="C265" s="525"/>
      <c r="D265" s="525"/>
      <c r="E265" s="525"/>
      <c r="F265" s="525"/>
      <c r="G265" s="526" t="s">
        <v>747</v>
      </c>
      <c r="H265" s="521" t="s">
        <v>745</v>
      </c>
      <c r="I265" s="521">
        <v>7</v>
      </c>
      <c r="J265" s="522">
        <v>3</v>
      </c>
    </row>
    <row r="266" spans="1:10" ht="23.25" customHeight="1">
      <c r="A266" s="523"/>
      <c r="B266" s="524"/>
      <c r="C266" s="525"/>
      <c r="D266" s="525"/>
      <c r="E266" s="525"/>
      <c r="F266" s="525"/>
      <c r="G266" s="521" t="s">
        <v>962</v>
      </c>
      <c r="H266" s="521" t="s">
        <v>745</v>
      </c>
      <c r="I266" s="521">
        <v>8</v>
      </c>
      <c r="J266" s="522">
        <v>2</v>
      </c>
    </row>
    <row r="267" spans="1:10" ht="27" customHeight="1">
      <c r="A267" s="523"/>
      <c r="B267" s="524"/>
      <c r="C267" s="525"/>
      <c r="D267" s="525"/>
      <c r="E267" s="525"/>
      <c r="F267" s="525"/>
      <c r="G267" s="526" t="s">
        <v>1259</v>
      </c>
      <c r="H267" s="521" t="s">
        <v>745</v>
      </c>
      <c r="I267" s="521">
        <v>13</v>
      </c>
      <c r="J267" s="522">
        <v>0</v>
      </c>
    </row>
    <row r="268" spans="1:10" ht="24.75" customHeight="1">
      <c r="A268" s="523"/>
      <c r="B268" s="524"/>
      <c r="C268" s="525"/>
      <c r="D268" s="525"/>
      <c r="E268" s="525"/>
      <c r="F268" s="525"/>
      <c r="G268" s="526" t="s">
        <v>750</v>
      </c>
      <c r="H268" s="521" t="s">
        <v>745</v>
      </c>
      <c r="I268" s="521">
        <v>16</v>
      </c>
      <c r="J268" s="522">
        <v>1</v>
      </c>
    </row>
    <row r="269" spans="1:10" ht="24" customHeight="1">
      <c r="A269" s="523"/>
      <c r="B269" s="524"/>
      <c r="C269" s="525"/>
      <c r="D269" s="525"/>
      <c r="E269" s="525"/>
      <c r="F269" s="525"/>
      <c r="G269" s="526" t="s">
        <v>751</v>
      </c>
      <c r="H269" s="521" t="s">
        <v>745</v>
      </c>
      <c r="I269" s="521">
        <v>7</v>
      </c>
      <c r="J269" s="522">
        <v>1</v>
      </c>
    </row>
    <row r="270" spans="1:10" ht="25.5" customHeight="1">
      <c r="A270" s="523"/>
      <c r="B270" s="524"/>
      <c r="C270" s="525"/>
      <c r="D270" s="525"/>
      <c r="E270" s="525"/>
      <c r="F270" s="525"/>
      <c r="G270" s="526" t="s">
        <v>1260</v>
      </c>
      <c r="H270" s="521" t="s">
        <v>745</v>
      </c>
      <c r="I270" s="521">
        <v>7</v>
      </c>
      <c r="J270" s="522">
        <v>16</v>
      </c>
    </row>
    <row r="271" spans="1:10" ht="21.75" customHeight="1">
      <c r="A271" s="523"/>
      <c r="B271" s="524"/>
      <c r="C271" s="525"/>
      <c r="D271" s="525"/>
      <c r="E271" s="525"/>
      <c r="F271" s="525"/>
      <c r="G271" s="542" t="s">
        <v>1261</v>
      </c>
      <c r="H271" s="521" t="s">
        <v>745</v>
      </c>
      <c r="I271" s="521">
        <v>1</v>
      </c>
      <c r="J271" s="522">
        <v>0</v>
      </c>
    </row>
    <row r="272" spans="1:10" ht="24" customHeight="1">
      <c r="A272" s="523"/>
      <c r="B272" s="524"/>
      <c r="C272" s="525"/>
      <c r="D272" s="525"/>
      <c r="E272" s="525"/>
      <c r="F272" s="525"/>
      <c r="G272" s="526" t="s">
        <v>964</v>
      </c>
      <c r="H272" s="521" t="s">
        <v>745</v>
      </c>
      <c r="I272" s="521">
        <v>1</v>
      </c>
      <c r="J272" s="522">
        <v>3</v>
      </c>
    </row>
    <row r="273" spans="1:10" ht="34.5" customHeight="1">
      <c r="A273" s="527"/>
      <c r="B273" s="528"/>
      <c r="C273" s="529"/>
      <c r="D273" s="529"/>
      <c r="E273" s="529"/>
      <c r="F273" s="529"/>
      <c r="G273" s="531" t="s">
        <v>1262</v>
      </c>
      <c r="H273" s="530" t="s">
        <v>1263</v>
      </c>
      <c r="I273" s="521">
        <v>9</v>
      </c>
      <c r="J273" s="522">
        <v>7</v>
      </c>
    </row>
    <row r="274" spans="1:10" ht="27" customHeight="1">
      <c r="A274" s="517" t="s">
        <v>551</v>
      </c>
      <c r="B274" s="518" t="s">
        <v>701</v>
      </c>
      <c r="C274" s="519" t="s">
        <v>965</v>
      </c>
      <c r="D274" s="519" t="s">
        <v>752</v>
      </c>
      <c r="E274" s="519">
        <f>SUM(I274:I282)</f>
        <v>51</v>
      </c>
      <c r="F274" s="519">
        <v>4</v>
      </c>
      <c r="G274" s="526" t="s">
        <v>755</v>
      </c>
      <c r="H274" s="521" t="s">
        <v>756</v>
      </c>
      <c r="I274" s="521">
        <v>32</v>
      </c>
      <c r="J274" s="522">
        <v>48</v>
      </c>
    </row>
    <row r="275" spans="1:10" ht="34.5" customHeight="1">
      <c r="A275" s="523"/>
      <c r="B275" s="524"/>
      <c r="C275" s="525"/>
      <c r="D275" s="525"/>
      <c r="E275" s="525"/>
      <c r="F275" s="525"/>
      <c r="G275" s="530" t="s">
        <v>966</v>
      </c>
      <c r="H275" s="521" t="s">
        <v>967</v>
      </c>
      <c r="I275" s="521">
        <v>2</v>
      </c>
      <c r="J275" s="522">
        <v>0</v>
      </c>
    </row>
    <row r="276" spans="1:10" ht="27" customHeight="1">
      <c r="A276" s="523"/>
      <c r="B276" s="524"/>
      <c r="C276" s="525"/>
      <c r="D276" s="525"/>
      <c r="E276" s="525"/>
      <c r="F276" s="525"/>
      <c r="G276" s="531" t="s">
        <v>1264</v>
      </c>
      <c r="H276" s="530" t="s">
        <v>1265</v>
      </c>
      <c r="I276" s="521">
        <v>1</v>
      </c>
      <c r="J276" s="522">
        <v>70</v>
      </c>
    </row>
    <row r="277" spans="1:10" ht="24" customHeight="1">
      <c r="A277" s="523"/>
      <c r="B277" s="524"/>
      <c r="C277" s="525"/>
      <c r="D277" s="525"/>
      <c r="E277" s="525"/>
      <c r="F277" s="525"/>
      <c r="G277" s="526" t="s">
        <v>753</v>
      </c>
      <c r="H277" s="521" t="s">
        <v>754</v>
      </c>
      <c r="I277" s="521">
        <v>1</v>
      </c>
      <c r="J277" s="522">
        <v>50</v>
      </c>
    </row>
    <row r="278" spans="1:10" ht="36.75" customHeight="1">
      <c r="A278" s="523"/>
      <c r="B278" s="524"/>
      <c r="C278" s="525"/>
      <c r="D278" s="525"/>
      <c r="E278" s="525"/>
      <c r="F278" s="525"/>
      <c r="G278" s="531" t="s">
        <v>1266</v>
      </c>
      <c r="H278" s="521" t="s">
        <v>1267</v>
      </c>
      <c r="I278" s="521">
        <v>6</v>
      </c>
      <c r="J278" s="522">
        <v>9</v>
      </c>
    </row>
    <row r="279" spans="1:10" ht="29.25" customHeight="1">
      <c r="A279" s="523"/>
      <c r="B279" s="524"/>
      <c r="C279" s="525"/>
      <c r="D279" s="525"/>
      <c r="E279" s="525"/>
      <c r="F279" s="525"/>
      <c r="G279" s="530" t="s">
        <v>968</v>
      </c>
      <c r="H279" s="521" t="s">
        <v>969</v>
      </c>
      <c r="I279" s="521">
        <v>1</v>
      </c>
      <c r="J279" s="522">
        <v>52</v>
      </c>
    </row>
    <row r="280" spans="1:10" ht="24" customHeight="1">
      <c r="A280" s="523"/>
      <c r="B280" s="524"/>
      <c r="C280" s="525"/>
      <c r="D280" s="525"/>
      <c r="E280" s="525"/>
      <c r="F280" s="525"/>
      <c r="G280" s="520" t="s">
        <v>972</v>
      </c>
      <c r="H280" s="521" t="s">
        <v>973</v>
      </c>
      <c r="I280" s="521">
        <v>5</v>
      </c>
      <c r="J280" s="522">
        <v>49</v>
      </c>
    </row>
    <row r="281" spans="1:10" ht="24" customHeight="1">
      <c r="A281" s="523"/>
      <c r="B281" s="524"/>
      <c r="C281" s="525"/>
      <c r="D281" s="525"/>
      <c r="E281" s="525"/>
      <c r="F281" s="525"/>
      <c r="G281" s="531" t="s">
        <v>759</v>
      </c>
      <c r="H281" s="521" t="s">
        <v>760</v>
      </c>
      <c r="I281" s="521">
        <v>1</v>
      </c>
      <c r="J281" s="522">
        <v>53</v>
      </c>
    </row>
    <row r="282" spans="1:10" ht="38.25" customHeight="1" thickBot="1">
      <c r="A282" s="523"/>
      <c r="B282" s="524"/>
      <c r="C282" s="525"/>
      <c r="D282" s="525"/>
      <c r="E282" s="525"/>
      <c r="F282" s="525"/>
      <c r="G282" s="530" t="s">
        <v>761</v>
      </c>
      <c r="H282" s="532" t="s">
        <v>762</v>
      </c>
      <c r="I282" s="532">
        <v>2</v>
      </c>
      <c r="J282" s="533">
        <v>21</v>
      </c>
    </row>
    <row r="283" spans="1:10" ht="13.5" thickBot="1">
      <c r="A283" s="543" t="s">
        <v>524</v>
      </c>
      <c r="B283" s="544"/>
      <c r="C283" s="544"/>
      <c r="D283" s="544"/>
      <c r="E283" s="536">
        <f>SUM(E263:E282)</f>
        <v>141</v>
      </c>
      <c r="F283" s="536">
        <f>SUM(F263:F282)</f>
        <v>11</v>
      </c>
      <c r="G283" s="536"/>
      <c r="H283" s="536"/>
      <c r="I283" s="536">
        <f>SUM(I263:I282)</f>
        <v>141</v>
      </c>
      <c r="J283" s="545"/>
    </row>
    <row r="284" spans="1:10" ht="12.75" customHeight="1" thickBot="1">
      <c r="A284" s="240" t="s">
        <v>1342</v>
      </c>
      <c r="B284" s="241"/>
      <c r="C284" s="241"/>
      <c r="D284" s="241"/>
      <c r="E284" s="241"/>
      <c r="F284" s="241"/>
      <c r="G284" s="241"/>
      <c r="H284" s="241"/>
      <c r="I284" s="241"/>
      <c r="J284" s="242"/>
    </row>
    <row r="285" spans="1:10" ht="27.75" customHeight="1">
      <c r="A285" s="315" t="s">
        <v>552</v>
      </c>
      <c r="B285" s="386" t="s">
        <v>1343</v>
      </c>
      <c r="C285" s="259" t="s">
        <v>698</v>
      </c>
      <c r="D285" s="259" t="s">
        <v>1164</v>
      </c>
      <c r="E285" s="259">
        <f>SUM(I285:I293)</f>
        <v>51</v>
      </c>
      <c r="F285" s="259">
        <v>4</v>
      </c>
      <c r="G285" s="9" t="s">
        <v>763</v>
      </c>
      <c r="H285" s="9" t="s">
        <v>5</v>
      </c>
      <c r="I285" s="9">
        <v>4</v>
      </c>
      <c r="J285" s="17">
        <v>10</v>
      </c>
    </row>
    <row r="286" spans="1:10" ht="22.5" customHeight="1">
      <c r="A286" s="298"/>
      <c r="B286" s="317"/>
      <c r="C286" s="277"/>
      <c r="D286" s="277"/>
      <c r="E286" s="277"/>
      <c r="F286" s="277"/>
      <c r="G286" s="1" t="s">
        <v>769</v>
      </c>
      <c r="H286" s="1" t="s">
        <v>770</v>
      </c>
      <c r="I286" s="9">
        <v>3</v>
      </c>
      <c r="J286" s="14">
        <v>48</v>
      </c>
    </row>
    <row r="287" spans="1:10" ht="33" customHeight="1">
      <c r="A287" s="298"/>
      <c r="B287" s="317"/>
      <c r="C287" s="277"/>
      <c r="D287" s="277"/>
      <c r="E287" s="277"/>
      <c r="F287" s="277"/>
      <c r="G287" s="1" t="s">
        <v>1268</v>
      </c>
      <c r="H287" s="1" t="s">
        <v>1269</v>
      </c>
      <c r="I287" s="9">
        <v>8</v>
      </c>
      <c r="J287" s="14">
        <v>58</v>
      </c>
    </row>
    <row r="288" spans="1:10" ht="31.5" customHeight="1">
      <c r="A288" s="298"/>
      <c r="B288" s="317"/>
      <c r="C288" s="277"/>
      <c r="D288" s="277"/>
      <c r="E288" s="277"/>
      <c r="F288" s="277"/>
      <c r="G288" s="9" t="s">
        <v>1270</v>
      </c>
      <c r="H288" s="9" t="s">
        <v>1271</v>
      </c>
      <c r="I288" s="9">
        <v>3</v>
      </c>
      <c r="J288" s="17">
        <v>37</v>
      </c>
    </row>
    <row r="289" spans="1:10" ht="32.25" customHeight="1">
      <c r="A289" s="298"/>
      <c r="B289" s="317"/>
      <c r="C289" s="277"/>
      <c r="D289" s="277"/>
      <c r="E289" s="277"/>
      <c r="F289" s="277"/>
      <c r="G289" s="1" t="s">
        <v>767</v>
      </c>
      <c r="H289" s="1" t="s">
        <v>768</v>
      </c>
      <c r="I289" s="9">
        <v>8</v>
      </c>
      <c r="J289" s="14">
        <v>13</v>
      </c>
    </row>
    <row r="290" spans="1:10" ht="32.25" customHeight="1">
      <c r="A290" s="298"/>
      <c r="B290" s="317"/>
      <c r="C290" s="277"/>
      <c r="D290" s="277"/>
      <c r="E290" s="277"/>
      <c r="F290" s="277"/>
      <c r="G290" s="1" t="s">
        <v>771</v>
      </c>
      <c r="H290" s="1" t="s">
        <v>978</v>
      </c>
      <c r="I290" s="9">
        <v>4</v>
      </c>
      <c r="J290" s="14">
        <v>4</v>
      </c>
    </row>
    <row r="291" spans="1:10" ht="31.5" customHeight="1">
      <c r="A291" s="298"/>
      <c r="B291" s="317"/>
      <c r="C291" s="277"/>
      <c r="D291" s="277"/>
      <c r="E291" s="277"/>
      <c r="F291" s="277"/>
      <c r="G291" s="9" t="s">
        <v>1272</v>
      </c>
      <c r="H291" s="9" t="s">
        <v>1273</v>
      </c>
      <c r="I291" s="9">
        <v>2</v>
      </c>
      <c r="J291" s="17">
        <v>37</v>
      </c>
    </row>
    <row r="292" spans="1:10" ht="32.25" customHeight="1">
      <c r="A292" s="298"/>
      <c r="B292" s="317"/>
      <c r="C292" s="277"/>
      <c r="D292" s="277"/>
      <c r="E292" s="277"/>
      <c r="F292" s="277"/>
      <c r="G292" s="9" t="s">
        <v>979</v>
      </c>
      <c r="H292" s="9" t="s">
        <v>980</v>
      </c>
      <c r="I292" s="9">
        <v>9</v>
      </c>
      <c r="J292" s="17">
        <v>10</v>
      </c>
    </row>
    <row r="293" spans="1:10" ht="31.5" customHeight="1">
      <c r="A293" s="299"/>
      <c r="B293" s="318"/>
      <c r="C293" s="257"/>
      <c r="D293" s="257"/>
      <c r="E293" s="257"/>
      <c r="F293" s="257"/>
      <c r="G293" s="1" t="s">
        <v>981</v>
      </c>
      <c r="H293" s="1" t="s">
        <v>1274</v>
      </c>
      <c r="I293" s="9">
        <v>10</v>
      </c>
      <c r="J293" s="14">
        <v>26</v>
      </c>
    </row>
    <row r="294" spans="1:10" ht="33.75">
      <c r="A294" s="301" t="s">
        <v>553</v>
      </c>
      <c r="B294" s="302" t="s">
        <v>1151</v>
      </c>
      <c r="C294" s="271" t="s">
        <v>704</v>
      </c>
      <c r="D294" s="271" t="s">
        <v>705</v>
      </c>
      <c r="E294" s="271">
        <f>SUM(I294:I300)</f>
        <v>28</v>
      </c>
      <c r="F294" s="271">
        <v>2</v>
      </c>
      <c r="G294" s="3" t="s">
        <v>1344</v>
      </c>
      <c r="H294" s="3" t="s">
        <v>529</v>
      </c>
      <c r="I294" s="3">
        <v>16</v>
      </c>
      <c r="J294" s="16">
        <v>0</v>
      </c>
    </row>
    <row r="295" spans="1:10" ht="56.25">
      <c r="A295" s="298"/>
      <c r="B295" s="313"/>
      <c r="C295" s="313"/>
      <c r="D295" s="313"/>
      <c r="E295" s="320"/>
      <c r="F295" s="313"/>
      <c r="G295" s="3" t="s">
        <v>774</v>
      </c>
      <c r="H295" s="3" t="s">
        <v>773</v>
      </c>
      <c r="I295" s="3">
        <v>4</v>
      </c>
      <c r="J295" s="16">
        <v>0</v>
      </c>
    </row>
    <row r="296" spans="1:10" ht="33.75">
      <c r="A296" s="298"/>
      <c r="B296" s="313"/>
      <c r="C296" s="313"/>
      <c r="D296" s="313"/>
      <c r="E296" s="320"/>
      <c r="F296" s="313"/>
      <c r="G296" s="3" t="s">
        <v>776</v>
      </c>
      <c r="H296" s="3" t="s">
        <v>1275</v>
      </c>
      <c r="I296" s="3">
        <v>2</v>
      </c>
      <c r="J296" s="16">
        <v>9</v>
      </c>
    </row>
    <row r="297" spans="1:10" ht="33.75">
      <c r="A297" s="298"/>
      <c r="B297" s="313"/>
      <c r="C297" s="313"/>
      <c r="D297" s="313"/>
      <c r="E297" s="320"/>
      <c r="F297" s="313"/>
      <c r="G297" s="3" t="s">
        <v>988</v>
      </c>
      <c r="H297" s="3" t="s">
        <v>1276</v>
      </c>
      <c r="I297" s="3">
        <v>3</v>
      </c>
      <c r="J297" s="16">
        <v>11</v>
      </c>
    </row>
    <row r="298" spans="1:10" ht="45">
      <c r="A298" s="298"/>
      <c r="B298" s="313"/>
      <c r="C298" s="313"/>
      <c r="D298" s="313"/>
      <c r="E298" s="320"/>
      <c r="F298" s="313"/>
      <c r="G298" s="3" t="s">
        <v>989</v>
      </c>
      <c r="H298" s="3" t="s">
        <v>1277</v>
      </c>
      <c r="I298" s="3">
        <v>1</v>
      </c>
      <c r="J298" s="16">
        <v>33</v>
      </c>
    </row>
    <row r="299" spans="1:10" ht="33.75">
      <c r="A299" s="298"/>
      <c r="B299" s="313"/>
      <c r="C299" s="313"/>
      <c r="D299" s="313"/>
      <c r="E299" s="320"/>
      <c r="F299" s="313"/>
      <c r="G299" s="3" t="s">
        <v>703</v>
      </c>
      <c r="H299" s="3" t="s">
        <v>1278</v>
      </c>
      <c r="I299" s="3">
        <v>1</v>
      </c>
      <c r="J299" s="16">
        <v>24</v>
      </c>
    </row>
    <row r="300" spans="1:10" ht="33.75">
      <c r="A300" s="299"/>
      <c r="B300" s="314"/>
      <c r="C300" s="314"/>
      <c r="D300" s="314"/>
      <c r="E300" s="321"/>
      <c r="F300" s="314"/>
      <c r="G300" s="3" t="s">
        <v>538</v>
      </c>
      <c r="H300" s="3" t="s">
        <v>1279</v>
      </c>
      <c r="I300" s="3">
        <v>1</v>
      </c>
      <c r="J300" s="16">
        <v>19</v>
      </c>
    </row>
    <row r="301" spans="1:10" ht="69" customHeight="1">
      <c r="A301" s="298" t="s">
        <v>554</v>
      </c>
      <c r="B301" s="302" t="s">
        <v>6</v>
      </c>
      <c r="C301" s="271" t="s">
        <v>702</v>
      </c>
      <c r="D301" s="271" t="s">
        <v>706</v>
      </c>
      <c r="E301" s="271">
        <f>SUM(I301:I305)</f>
        <v>23</v>
      </c>
      <c r="F301" s="271">
        <v>2</v>
      </c>
      <c r="G301" s="3" t="s">
        <v>1280</v>
      </c>
      <c r="H301" s="3" t="s">
        <v>1281</v>
      </c>
      <c r="I301" s="3">
        <v>6</v>
      </c>
      <c r="J301" s="16">
        <v>18</v>
      </c>
    </row>
    <row r="302" spans="1:10" ht="54" customHeight="1">
      <c r="A302" s="298"/>
      <c r="B302" s="325"/>
      <c r="C302" s="296"/>
      <c r="D302" s="296"/>
      <c r="E302" s="296"/>
      <c r="F302" s="296"/>
      <c r="G302" s="3" t="s">
        <v>1282</v>
      </c>
      <c r="H302" s="3" t="s">
        <v>1283</v>
      </c>
      <c r="I302" s="3">
        <v>2</v>
      </c>
      <c r="J302" s="16">
        <v>10</v>
      </c>
    </row>
    <row r="303" spans="1:10" ht="52.5" customHeight="1">
      <c r="A303" s="298"/>
      <c r="B303" s="326"/>
      <c r="C303" s="313"/>
      <c r="D303" s="313"/>
      <c r="E303" s="320"/>
      <c r="F303" s="313"/>
      <c r="G303" s="3" t="s">
        <v>992</v>
      </c>
      <c r="H303" s="3" t="s">
        <v>1284</v>
      </c>
      <c r="I303" s="3">
        <v>4</v>
      </c>
      <c r="J303" s="16">
        <v>10</v>
      </c>
    </row>
    <row r="304" spans="1:10" ht="45">
      <c r="A304" s="298"/>
      <c r="B304" s="326"/>
      <c r="C304" s="313"/>
      <c r="D304" s="313"/>
      <c r="E304" s="320"/>
      <c r="F304" s="313"/>
      <c r="G304" s="3" t="s">
        <v>1285</v>
      </c>
      <c r="H304" s="3" t="s">
        <v>1286</v>
      </c>
      <c r="I304" s="3">
        <v>4</v>
      </c>
      <c r="J304" s="16">
        <v>17</v>
      </c>
    </row>
    <row r="305" spans="1:10" ht="45.75" thickBot="1">
      <c r="A305" s="298"/>
      <c r="B305" s="326"/>
      <c r="C305" s="313"/>
      <c r="D305" s="313"/>
      <c r="E305" s="320"/>
      <c r="F305" s="313"/>
      <c r="G305" s="7" t="s">
        <v>996</v>
      </c>
      <c r="H305" s="7" t="s">
        <v>1287</v>
      </c>
      <c r="I305" s="7">
        <v>7</v>
      </c>
      <c r="J305" s="40">
        <v>25</v>
      </c>
    </row>
    <row r="306" spans="1:10" s="116" customFormat="1" ht="13.5" thickBot="1">
      <c r="A306" s="52" t="s">
        <v>524</v>
      </c>
      <c r="B306" s="117"/>
      <c r="C306" s="117"/>
      <c r="D306" s="117"/>
      <c r="E306" s="41">
        <f>SUM(E285:E305)</f>
        <v>102</v>
      </c>
      <c r="F306" s="41">
        <f>SUM(F285:F305)</f>
        <v>8</v>
      </c>
      <c r="G306" s="41"/>
      <c r="H306" s="41"/>
      <c r="I306" s="41">
        <f>SUM(I285:I305)</f>
        <v>102</v>
      </c>
      <c r="J306" s="42"/>
    </row>
    <row r="307" spans="1:10" ht="13.5" thickBot="1">
      <c r="A307" s="240" t="s">
        <v>511</v>
      </c>
      <c r="B307" s="241"/>
      <c r="C307" s="241"/>
      <c r="D307" s="241"/>
      <c r="E307" s="241"/>
      <c r="F307" s="241"/>
      <c r="G307" s="241"/>
      <c r="H307" s="241"/>
      <c r="I307" s="241"/>
      <c r="J307" s="242"/>
    </row>
    <row r="308" spans="1:10" ht="35.25" customHeight="1">
      <c r="A308" s="391" t="s">
        <v>555</v>
      </c>
      <c r="B308" s="388" t="s">
        <v>1150</v>
      </c>
      <c r="C308" s="390" t="s">
        <v>512</v>
      </c>
      <c r="D308" s="390" t="s">
        <v>714</v>
      </c>
      <c r="E308" s="387">
        <f>SUM(I308:I313)</f>
        <v>110</v>
      </c>
      <c r="F308" s="387">
        <v>8</v>
      </c>
      <c r="G308" s="11" t="s">
        <v>298</v>
      </c>
      <c r="H308" s="11" t="s">
        <v>69</v>
      </c>
      <c r="I308" s="11">
        <v>33</v>
      </c>
      <c r="J308" s="18">
        <v>2</v>
      </c>
    </row>
    <row r="309" spans="1:10" ht="30" customHeight="1">
      <c r="A309" s="389"/>
      <c r="B309" s="388"/>
      <c r="C309" s="388"/>
      <c r="D309" s="388"/>
      <c r="E309" s="388"/>
      <c r="F309" s="388"/>
      <c r="G309" s="11" t="s">
        <v>744</v>
      </c>
      <c r="H309" s="11" t="s">
        <v>69</v>
      </c>
      <c r="I309" s="11">
        <v>42</v>
      </c>
      <c r="J309" s="18">
        <v>2</v>
      </c>
    </row>
    <row r="310" spans="1:10" ht="38.25" customHeight="1">
      <c r="A310" s="389"/>
      <c r="B310" s="388"/>
      <c r="C310" s="388"/>
      <c r="D310" s="388"/>
      <c r="E310" s="388"/>
      <c r="F310" s="388"/>
      <c r="G310" s="11" t="s">
        <v>349</v>
      </c>
      <c r="H310" s="11" t="s">
        <v>69</v>
      </c>
      <c r="I310" s="11">
        <v>20</v>
      </c>
      <c r="J310" s="18">
        <v>3</v>
      </c>
    </row>
    <row r="311" spans="1:10" ht="52.5" customHeight="1">
      <c r="A311" s="389"/>
      <c r="B311" s="388"/>
      <c r="C311" s="388"/>
      <c r="D311" s="388"/>
      <c r="E311" s="388"/>
      <c r="F311" s="388"/>
      <c r="G311" s="11" t="s">
        <v>73</v>
      </c>
      <c r="H311" s="11" t="s">
        <v>74</v>
      </c>
      <c r="I311" s="11">
        <v>7</v>
      </c>
      <c r="J311" s="18">
        <v>30</v>
      </c>
    </row>
    <row r="312" spans="1:10" ht="41.25" customHeight="1">
      <c r="A312" s="389"/>
      <c r="B312" s="388"/>
      <c r="C312" s="388"/>
      <c r="D312" s="388"/>
      <c r="E312" s="388"/>
      <c r="F312" s="388"/>
      <c r="G312" s="11" t="s">
        <v>1002</v>
      </c>
      <c r="H312" s="11" t="s">
        <v>1288</v>
      </c>
      <c r="I312" s="11">
        <v>6</v>
      </c>
      <c r="J312" s="18">
        <v>30</v>
      </c>
    </row>
    <row r="313" spans="1:10" ht="45">
      <c r="A313" s="389"/>
      <c r="B313" s="388"/>
      <c r="C313" s="388"/>
      <c r="D313" s="388"/>
      <c r="E313" s="388"/>
      <c r="F313" s="388"/>
      <c r="G313" s="11" t="s">
        <v>1289</v>
      </c>
      <c r="H313" s="11" t="s">
        <v>1290</v>
      </c>
      <c r="I313" s="11">
        <v>2</v>
      </c>
      <c r="J313" s="18">
        <v>15</v>
      </c>
    </row>
    <row r="314" spans="1:10" ht="54" customHeight="1">
      <c r="A314" s="389" t="s">
        <v>556</v>
      </c>
      <c r="B314" s="388" t="s">
        <v>515</v>
      </c>
      <c r="C314" s="390" t="s">
        <v>513</v>
      </c>
      <c r="D314" s="387" t="s">
        <v>514</v>
      </c>
      <c r="E314" s="387">
        <f>SUM(I314:I318)</f>
        <v>33</v>
      </c>
      <c r="F314" s="387">
        <v>3</v>
      </c>
      <c r="G314" s="11" t="s">
        <v>1291</v>
      </c>
      <c r="H314" s="11" t="s">
        <v>80</v>
      </c>
      <c r="I314" s="11">
        <v>16</v>
      </c>
      <c r="J314" s="18">
        <v>10</v>
      </c>
    </row>
    <row r="315" spans="1:10" ht="63" customHeight="1">
      <c r="A315" s="389"/>
      <c r="B315" s="388"/>
      <c r="C315" s="388"/>
      <c r="D315" s="388"/>
      <c r="E315" s="387"/>
      <c r="F315" s="387"/>
      <c r="G315" s="11" t="s">
        <v>1292</v>
      </c>
      <c r="H315" s="11" t="s">
        <v>82</v>
      </c>
      <c r="I315" s="11">
        <v>8</v>
      </c>
      <c r="J315" s="18">
        <v>30</v>
      </c>
    </row>
    <row r="316" spans="1:10" ht="47.25" customHeight="1">
      <c r="A316" s="389"/>
      <c r="B316" s="388"/>
      <c r="C316" s="388"/>
      <c r="D316" s="388"/>
      <c r="E316" s="387"/>
      <c r="F316" s="387"/>
      <c r="G316" s="11" t="s">
        <v>1293</v>
      </c>
      <c r="H316" s="11" t="s">
        <v>84</v>
      </c>
      <c r="I316" s="11">
        <v>1</v>
      </c>
      <c r="J316" s="18">
        <v>15</v>
      </c>
    </row>
    <row r="317" spans="1:10" ht="47.25" customHeight="1">
      <c r="A317" s="389"/>
      <c r="B317" s="388"/>
      <c r="C317" s="388"/>
      <c r="D317" s="388"/>
      <c r="E317" s="387"/>
      <c r="F317" s="387"/>
      <c r="G317" s="11" t="s">
        <v>1294</v>
      </c>
      <c r="H317" s="11" t="s">
        <v>1295</v>
      </c>
      <c r="I317" s="11">
        <v>4</v>
      </c>
      <c r="J317" s="18">
        <v>24</v>
      </c>
    </row>
    <row r="318" spans="1:10" ht="57.75" customHeight="1">
      <c r="A318" s="389"/>
      <c r="B318" s="388"/>
      <c r="C318" s="388"/>
      <c r="D318" s="388"/>
      <c r="E318" s="387"/>
      <c r="F318" s="387"/>
      <c r="G318" s="11" t="s">
        <v>1296</v>
      </c>
      <c r="H318" s="11" t="s">
        <v>86</v>
      </c>
      <c r="I318" s="11">
        <v>4</v>
      </c>
      <c r="J318" s="18">
        <v>12</v>
      </c>
    </row>
    <row r="319" spans="1:10" ht="21" customHeight="1">
      <c r="A319" s="389" t="s">
        <v>557</v>
      </c>
      <c r="B319" s="388" t="s">
        <v>719</v>
      </c>
      <c r="C319" s="390" t="s">
        <v>1352</v>
      </c>
      <c r="D319" s="390" t="s">
        <v>516</v>
      </c>
      <c r="E319" s="387">
        <f>SUM(I319:I327)</f>
        <v>29</v>
      </c>
      <c r="F319" s="387">
        <v>2</v>
      </c>
      <c r="G319" s="11" t="s">
        <v>1008</v>
      </c>
      <c r="H319" s="11" t="s">
        <v>7</v>
      </c>
      <c r="I319" s="11">
        <v>6</v>
      </c>
      <c r="J319" s="18">
        <v>0</v>
      </c>
    </row>
    <row r="320" spans="1:10" ht="32.25" customHeight="1">
      <c r="A320" s="389"/>
      <c r="B320" s="388"/>
      <c r="C320" s="388"/>
      <c r="D320" s="388"/>
      <c r="E320" s="387"/>
      <c r="F320" s="387"/>
      <c r="G320" s="11" t="s">
        <v>89</v>
      </c>
      <c r="H320" s="11" t="s">
        <v>8</v>
      </c>
      <c r="I320" s="11">
        <v>6</v>
      </c>
      <c r="J320" s="18">
        <v>42</v>
      </c>
    </row>
    <row r="321" spans="1:10" ht="21" customHeight="1">
      <c r="A321" s="389"/>
      <c r="B321" s="388"/>
      <c r="C321" s="388"/>
      <c r="D321" s="388"/>
      <c r="E321" s="387"/>
      <c r="F321" s="387"/>
      <c r="G321" s="11" t="s">
        <v>1014</v>
      </c>
      <c r="H321" s="11" t="s">
        <v>9</v>
      </c>
      <c r="I321" s="11">
        <v>1</v>
      </c>
      <c r="J321" s="18">
        <v>37</v>
      </c>
    </row>
    <row r="322" spans="1:10" ht="30.75" customHeight="1">
      <c r="A322" s="389"/>
      <c r="B322" s="388"/>
      <c r="C322" s="388"/>
      <c r="D322" s="388"/>
      <c r="E322" s="387"/>
      <c r="F322" s="387"/>
      <c r="G322" s="11" t="s">
        <v>87</v>
      </c>
      <c r="H322" s="11" t="s">
        <v>10</v>
      </c>
      <c r="I322" s="11">
        <v>1</v>
      </c>
      <c r="J322" s="18">
        <v>25</v>
      </c>
    </row>
    <row r="323" spans="1:10" ht="45">
      <c r="A323" s="389"/>
      <c r="B323" s="388"/>
      <c r="C323" s="388"/>
      <c r="D323" s="388"/>
      <c r="E323" s="387"/>
      <c r="F323" s="387"/>
      <c r="G323" s="11" t="s">
        <v>1012</v>
      </c>
      <c r="H323" s="11" t="s">
        <v>11</v>
      </c>
      <c r="I323" s="11">
        <v>5</v>
      </c>
      <c r="J323" s="18">
        <v>40</v>
      </c>
    </row>
    <row r="324" spans="1:10" ht="33.75">
      <c r="A324" s="389"/>
      <c r="B324" s="388"/>
      <c r="C324" s="388"/>
      <c r="D324" s="388"/>
      <c r="E324" s="387"/>
      <c r="F324" s="387"/>
      <c r="G324" s="11" t="s">
        <v>95</v>
      </c>
      <c r="H324" s="11" t="s">
        <v>96</v>
      </c>
      <c r="I324" s="11">
        <v>6</v>
      </c>
      <c r="J324" s="18">
        <v>0</v>
      </c>
    </row>
    <row r="325" spans="1:10" ht="33.75">
      <c r="A325" s="389"/>
      <c r="B325" s="388"/>
      <c r="C325" s="388"/>
      <c r="D325" s="388"/>
      <c r="E325" s="387"/>
      <c r="F325" s="387"/>
      <c r="G325" s="55" t="s">
        <v>1017</v>
      </c>
      <c r="H325" s="55" t="s">
        <v>1018</v>
      </c>
      <c r="I325" s="55">
        <v>1</v>
      </c>
      <c r="J325" s="184">
        <v>7</v>
      </c>
    </row>
    <row r="326" spans="1:10" ht="33.75">
      <c r="A326" s="389"/>
      <c r="B326" s="388"/>
      <c r="C326" s="388"/>
      <c r="D326" s="388"/>
      <c r="E326" s="387"/>
      <c r="F326" s="387"/>
      <c r="G326" s="11" t="s">
        <v>91</v>
      </c>
      <c r="H326" s="11" t="s">
        <v>12</v>
      </c>
      <c r="I326" s="11">
        <v>1</v>
      </c>
      <c r="J326" s="18">
        <v>27</v>
      </c>
    </row>
    <row r="327" spans="1:10" ht="33.75">
      <c r="A327" s="389"/>
      <c r="B327" s="388"/>
      <c r="C327" s="388"/>
      <c r="D327" s="388"/>
      <c r="E327" s="387"/>
      <c r="F327" s="387"/>
      <c r="G327" s="11" t="s">
        <v>1297</v>
      </c>
      <c r="H327" s="11" t="s">
        <v>13</v>
      </c>
      <c r="I327" s="11">
        <v>2</v>
      </c>
      <c r="J327" s="18">
        <v>55</v>
      </c>
    </row>
    <row r="328" spans="1:10" ht="34.5" customHeight="1">
      <c r="A328" s="389" t="s">
        <v>558</v>
      </c>
      <c r="B328" s="388" t="s">
        <v>1149</v>
      </c>
      <c r="C328" s="394" t="s">
        <v>1354</v>
      </c>
      <c r="D328" s="390" t="s">
        <v>14</v>
      </c>
      <c r="E328" s="387">
        <f>SUM(I328:I331)</f>
        <v>24</v>
      </c>
      <c r="F328" s="387">
        <v>2</v>
      </c>
      <c r="G328" s="11" t="s">
        <v>97</v>
      </c>
      <c r="H328" s="11" t="s">
        <v>1019</v>
      </c>
      <c r="I328" s="11">
        <v>12</v>
      </c>
      <c r="J328" s="18">
        <v>0</v>
      </c>
    </row>
    <row r="329" spans="1:10" ht="39" customHeight="1">
      <c r="A329" s="389"/>
      <c r="B329" s="388"/>
      <c r="C329" s="395"/>
      <c r="D329" s="388"/>
      <c r="E329" s="387"/>
      <c r="F329" s="387"/>
      <c r="G329" s="11" t="s">
        <v>1298</v>
      </c>
      <c r="H329" s="11" t="s">
        <v>1299</v>
      </c>
      <c r="I329" s="11">
        <v>1</v>
      </c>
      <c r="J329" s="18">
        <v>18</v>
      </c>
    </row>
    <row r="330" spans="1:10" ht="40.5" customHeight="1">
      <c r="A330" s="389"/>
      <c r="B330" s="388"/>
      <c r="C330" s="395"/>
      <c r="D330" s="388"/>
      <c r="E330" s="387"/>
      <c r="F330" s="387"/>
      <c r="G330" s="11" t="s">
        <v>99</v>
      </c>
      <c r="H330" s="11" t="s">
        <v>1024</v>
      </c>
      <c r="I330" s="11">
        <v>4</v>
      </c>
      <c r="J330" s="18">
        <v>25</v>
      </c>
    </row>
    <row r="331" spans="1:10" ht="36.75" customHeight="1">
      <c r="A331" s="389"/>
      <c r="B331" s="388"/>
      <c r="C331" s="396"/>
      <c r="D331" s="388"/>
      <c r="E331" s="387"/>
      <c r="F331" s="387"/>
      <c r="G331" s="11" t="s">
        <v>101</v>
      </c>
      <c r="H331" s="11" t="s">
        <v>102</v>
      </c>
      <c r="I331" s="11">
        <v>7</v>
      </c>
      <c r="J331" s="18">
        <v>20</v>
      </c>
    </row>
    <row r="332" spans="1:10" ht="39" customHeight="1">
      <c r="A332" s="389" t="s">
        <v>1347</v>
      </c>
      <c r="B332" s="388" t="s">
        <v>519</v>
      </c>
      <c r="C332" s="392" t="s">
        <v>1356</v>
      </c>
      <c r="D332" s="387" t="s">
        <v>1357</v>
      </c>
      <c r="E332" s="387">
        <f>SUM(I332:I334)</f>
        <v>14</v>
      </c>
      <c r="F332" s="387">
        <v>1</v>
      </c>
      <c r="G332" s="11" t="s">
        <v>103</v>
      </c>
      <c r="H332" s="11" t="s">
        <v>104</v>
      </c>
      <c r="I332" s="11">
        <v>9</v>
      </c>
      <c r="J332" s="18">
        <v>0</v>
      </c>
    </row>
    <row r="333" spans="1:10" ht="38.25" customHeight="1">
      <c r="A333" s="389"/>
      <c r="B333" s="388"/>
      <c r="C333" s="388"/>
      <c r="D333" s="388"/>
      <c r="E333" s="387"/>
      <c r="F333" s="387"/>
      <c r="G333" s="11" t="s">
        <v>1300</v>
      </c>
      <c r="H333" s="11" t="s">
        <v>1301</v>
      </c>
      <c r="I333" s="11">
        <v>4</v>
      </c>
      <c r="J333" s="18">
        <v>23</v>
      </c>
    </row>
    <row r="334" spans="1:10" ht="38.25" customHeight="1" thickBot="1">
      <c r="A334" s="397"/>
      <c r="B334" s="393"/>
      <c r="C334" s="393"/>
      <c r="D334" s="393"/>
      <c r="E334" s="398"/>
      <c r="F334" s="398"/>
      <c r="G334" s="148" t="s">
        <v>1027</v>
      </c>
      <c r="H334" s="148" t="s">
        <v>1302</v>
      </c>
      <c r="I334" s="148">
        <v>1</v>
      </c>
      <c r="J334" s="174">
        <v>32</v>
      </c>
    </row>
    <row r="335" spans="1:10" ht="13.5" thickBot="1">
      <c r="A335" s="50" t="s">
        <v>524</v>
      </c>
      <c r="B335" s="60"/>
      <c r="C335" s="60"/>
      <c r="D335" s="60"/>
      <c r="E335" s="41">
        <f>SUM(E308:E334)</f>
        <v>210</v>
      </c>
      <c r="F335" s="41">
        <f>SUM(F308:F334)</f>
        <v>16</v>
      </c>
      <c r="G335" s="41"/>
      <c r="H335" s="41"/>
      <c r="I335" s="41">
        <f>SUM(I308:I334)</f>
        <v>210</v>
      </c>
      <c r="J335" s="80"/>
    </row>
    <row r="336" spans="1:10" ht="13.5" thickBot="1">
      <c r="A336" s="240" t="s">
        <v>517</v>
      </c>
      <c r="B336" s="241"/>
      <c r="C336" s="241"/>
      <c r="D336" s="241"/>
      <c r="E336" s="241"/>
      <c r="F336" s="241"/>
      <c r="G336" s="241"/>
      <c r="H336" s="241"/>
      <c r="I336" s="241"/>
      <c r="J336" s="242"/>
    </row>
    <row r="337" spans="1:10" ht="47.25" customHeight="1">
      <c r="A337" s="359">
        <v>123</v>
      </c>
      <c r="B337" s="302" t="s">
        <v>1148</v>
      </c>
      <c r="C337" s="271" t="s">
        <v>1359</v>
      </c>
      <c r="D337" s="271" t="s">
        <v>1360</v>
      </c>
      <c r="E337" s="271">
        <f>SUM(I337:I341)</f>
        <v>43</v>
      </c>
      <c r="F337" s="271">
        <v>3</v>
      </c>
      <c r="G337" s="1" t="s">
        <v>105</v>
      </c>
      <c r="H337" s="1" t="s">
        <v>106</v>
      </c>
      <c r="I337" s="1">
        <v>10</v>
      </c>
      <c r="J337" s="14">
        <v>0</v>
      </c>
    </row>
    <row r="338" spans="1:10" ht="49.5" customHeight="1">
      <c r="A338" s="356"/>
      <c r="B338" s="300"/>
      <c r="C338" s="296"/>
      <c r="D338" s="296"/>
      <c r="E338" s="296"/>
      <c r="F338" s="296"/>
      <c r="G338" s="1" t="s">
        <v>107</v>
      </c>
      <c r="H338" s="1" t="s">
        <v>108</v>
      </c>
      <c r="I338" s="1">
        <v>23</v>
      </c>
      <c r="J338" s="14">
        <v>15</v>
      </c>
    </row>
    <row r="339" spans="1:10" ht="45.75" customHeight="1">
      <c r="A339" s="356"/>
      <c r="B339" s="300"/>
      <c r="C339" s="296"/>
      <c r="D339" s="296"/>
      <c r="E339" s="296"/>
      <c r="F339" s="296"/>
      <c r="G339" s="1" t="s">
        <v>1303</v>
      </c>
      <c r="H339" s="1" t="s">
        <v>1304</v>
      </c>
      <c r="I339" s="1">
        <v>1</v>
      </c>
      <c r="J339" s="14">
        <v>40</v>
      </c>
    </row>
    <row r="340" spans="1:10" ht="52.5" customHeight="1">
      <c r="A340" s="356"/>
      <c r="B340" s="300"/>
      <c r="C340" s="296"/>
      <c r="D340" s="296"/>
      <c r="E340" s="296"/>
      <c r="F340" s="296"/>
      <c r="G340" s="1" t="s">
        <v>109</v>
      </c>
      <c r="H340" s="1" t="s">
        <v>110</v>
      </c>
      <c r="I340" s="1">
        <v>5</v>
      </c>
      <c r="J340" s="14">
        <v>40</v>
      </c>
    </row>
    <row r="341" spans="1:10" ht="52.5" customHeight="1">
      <c r="A341" s="357"/>
      <c r="B341" s="269"/>
      <c r="C341" s="297"/>
      <c r="D341" s="297"/>
      <c r="E341" s="297"/>
      <c r="F341" s="297"/>
      <c r="G341" s="1" t="s">
        <v>1033</v>
      </c>
      <c r="H341" s="1" t="s">
        <v>1034</v>
      </c>
      <c r="I341" s="1">
        <v>4</v>
      </c>
      <c r="J341" s="14">
        <v>27</v>
      </c>
    </row>
    <row r="342" spans="1:10" ht="33.75">
      <c r="A342" s="359">
        <v>124</v>
      </c>
      <c r="B342" s="302" t="s">
        <v>730</v>
      </c>
      <c r="C342" s="271" t="s">
        <v>1361</v>
      </c>
      <c r="D342" s="271" t="s">
        <v>725</v>
      </c>
      <c r="E342" s="271">
        <f>SUM(I342:I347)</f>
        <v>85</v>
      </c>
      <c r="F342" s="271">
        <v>6</v>
      </c>
      <c r="G342" s="1" t="s">
        <v>111</v>
      </c>
      <c r="H342" s="1" t="s">
        <v>112</v>
      </c>
      <c r="I342" s="1">
        <v>52</v>
      </c>
      <c r="J342" s="14">
        <v>0</v>
      </c>
    </row>
    <row r="343" spans="1:10" ht="40.5" customHeight="1">
      <c r="A343" s="356"/>
      <c r="B343" s="300"/>
      <c r="C343" s="296"/>
      <c r="D343" s="296"/>
      <c r="E343" s="296"/>
      <c r="F343" s="296"/>
      <c r="G343" s="1" t="s">
        <v>113</v>
      </c>
      <c r="H343" s="1" t="s">
        <v>114</v>
      </c>
      <c r="I343" s="1">
        <v>12</v>
      </c>
      <c r="J343" s="14">
        <v>46</v>
      </c>
    </row>
    <row r="344" spans="1:10" ht="43.5" customHeight="1">
      <c r="A344" s="356"/>
      <c r="B344" s="300"/>
      <c r="C344" s="296"/>
      <c r="D344" s="296"/>
      <c r="E344" s="296"/>
      <c r="F344" s="296"/>
      <c r="G344" s="1" t="s">
        <v>115</v>
      </c>
      <c r="H344" s="1" t="s">
        <v>116</v>
      </c>
      <c r="I344" s="1">
        <v>1</v>
      </c>
      <c r="J344" s="14">
        <v>25</v>
      </c>
    </row>
    <row r="345" spans="1:10" ht="41.25" customHeight="1">
      <c r="A345" s="356"/>
      <c r="B345" s="300"/>
      <c r="C345" s="296"/>
      <c r="D345" s="296"/>
      <c r="E345" s="296"/>
      <c r="F345" s="296"/>
      <c r="G345" s="1" t="s">
        <v>117</v>
      </c>
      <c r="H345" s="1" t="s">
        <v>118</v>
      </c>
      <c r="I345" s="1">
        <v>2</v>
      </c>
      <c r="J345" s="14">
        <v>10</v>
      </c>
    </row>
    <row r="346" spans="1:10" ht="55.5" customHeight="1">
      <c r="A346" s="356"/>
      <c r="B346" s="300"/>
      <c r="C346" s="296"/>
      <c r="D346" s="296"/>
      <c r="E346" s="296"/>
      <c r="F346" s="296"/>
      <c r="G346" s="1" t="s">
        <v>1039</v>
      </c>
      <c r="H346" s="1" t="s">
        <v>120</v>
      </c>
      <c r="I346" s="1">
        <v>5</v>
      </c>
      <c r="J346" s="14">
        <v>22</v>
      </c>
    </row>
    <row r="347" spans="1:10" ht="45">
      <c r="A347" s="357"/>
      <c r="B347" s="269"/>
      <c r="C347" s="297"/>
      <c r="D347" s="297"/>
      <c r="E347" s="297"/>
      <c r="F347" s="297"/>
      <c r="G347" s="1" t="s">
        <v>119</v>
      </c>
      <c r="H347" s="1" t="s">
        <v>120</v>
      </c>
      <c r="I347" s="1">
        <v>13</v>
      </c>
      <c r="J347" s="14">
        <v>22</v>
      </c>
    </row>
    <row r="348" spans="1:10" ht="64.5" customHeight="1">
      <c r="A348" s="359">
        <v>127</v>
      </c>
      <c r="B348" s="302" t="s">
        <v>1147</v>
      </c>
      <c r="C348" s="271" t="s">
        <v>520</v>
      </c>
      <c r="D348" s="271" t="s">
        <v>521</v>
      </c>
      <c r="E348" s="271">
        <f>SUM(I348:I351)</f>
        <v>21</v>
      </c>
      <c r="F348" s="271">
        <v>2</v>
      </c>
      <c r="G348" s="1" t="s">
        <v>123</v>
      </c>
      <c r="H348" s="1" t="s">
        <v>124</v>
      </c>
      <c r="I348" s="56">
        <v>10</v>
      </c>
      <c r="J348" s="14">
        <v>0</v>
      </c>
    </row>
    <row r="349" spans="1:10" ht="60.75" customHeight="1">
      <c r="A349" s="356"/>
      <c r="B349" s="300"/>
      <c r="C349" s="296"/>
      <c r="D349" s="296"/>
      <c r="E349" s="296"/>
      <c r="F349" s="296"/>
      <c r="G349" s="57" t="s">
        <v>1305</v>
      </c>
      <c r="H349" s="1" t="s">
        <v>1306</v>
      </c>
      <c r="I349" s="56">
        <v>6</v>
      </c>
      <c r="J349" s="14">
        <v>15</v>
      </c>
    </row>
    <row r="350" spans="1:10" ht="83.25" customHeight="1">
      <c r="A350" s="356"/>
      <c r="B350" s="300"/>
      <c r="C350" s="296"/>
      <c r="D350" s="296"/>
      <c r="E350" s="296"/>
      <c r="F350" s="296"/>
      <c r="G350" s="1" t="s">
        <v>1042</v>
      </c>
      <c r="H350" s="1" t="s">
        <v>1043</v>
      </c>
      <c r="I350" s="56">
        <v>2</v>
      </c>
      <c r="J350" s="14">
        <v>18</v>
      </c>
    </row>
    <row r="351" spans="1:10" ht="69" customHeight="1">
      <c r="A351" s="357"/>
      <c r="B351" s="269"/>
      <c r="C351" s="297"/>
      <c r="D351" s="297"/>
      <c r="E351" s="297"/>
      <c r="F351" s="297"/>
      <c r="G351" s="57" t="s">
        <v>1307</v>
      </c>
      <c r="H351" s="1" t="s">
        <v>128</v>
      </c>
      <c r="I351" s="56">
        <v>3</v>
      </c>
      <c r="J351" s="14">
        <v>7</v>
      </c>
    </row>
    <row r="352" spans="1:10" ht="14.25" customHeight="1">
      <c r="A352" s="359">
        <v>130</v>
      </c>
      <c r="B352" s="302" t="s">
        <v>732</v>
      </c>
      <c r="C352" s="271" t="s">
        <v>1365</v>
      </c>
      <c r="D352" s="271" t="s">
        <v>1366</v>
      </c>
      <c r="E352" s="271">
        <f>SUM(I352:I356)</f>
        <v>25</v>
      </c>
      <c r="F352" s="271">
        <v>2</v>
      </c>
      <c r="G352" s="265" t="s">
        <v>129</v>
      </c>
      <c r="H352" s="265" t="s">
        <v>130</v>
      </c>
      <c r="I352" s="265">
        <v>18</v>
      </c>
      <c r="J352" s="360">
        <v>0</v>
      </c>
    </row>
    <row r="353" spans="1:10" ht="17.25" customHeight="1">
      <c r="A353" s="356"/>
      <c r="B353" s="300"/>
      <c r="C353" s="296"/>
      <c r="D353" s="296"/>
      <c r="E353" s="296"/>
      <c r="F353" s="296"/>
      <c r="G353" s="263"/>
      <c r="H353" s="263"/>
      <c r="I353" s="263"/>
      <c r="J353" s="361"/>
    </row>
    <row r="354" spans="1:10" ht="33" customHeight="1">
      <c r="A354" s="356"/>
      <c r="B354" s="300"/>
      <c r="C354" s="296"/>
      <c r="D354" s="296"/>
      <c r="E354" s="296"/>
      <c r="F354" s="296"/>
      <c r="G354" s="1" t="s">
        <v>131</v>
      </c>
      <c r="H354" s="1" t="s">
        <v>132</v>
      </c>
      <c r="I354" s="56">
        <v>1</v>
      </c>
      <c r="J354" s="14">
        <v>25</v>
      </c>
    </row>
    <row r="355" spans="1:10" ht="33.75" customHeight="1">
      <c r="A355" s="356"/>
      <c r="B355" s="300"/>
      <c r="C355" s="296"/>
      <c r="D355" s="296"/>
      <c r="E355" s="296"/>
      <c r="F355" s="296"/>
      <c r="G355" s="57" t="s">
        <v>1048</v>
      </c>
      <c r="H355" s="1" t="s">
        <v>1049</v>
      </c>
      <c r="I355" s="56">
        <v>2</v>
      </c>
      <c r="J355" s="14">
        <v>10</v>
      </c>
    </row>
    <row r="356" spans="1:10" ht="43.5" customHeight="1" thickBot="1">
      <c r="A356" s="356"/>
      <c r="B356" s="300"/>
      <c r="C356" s="296"/>
      <c r="D356" s="296"/>
      <c r="E356" s="296"/>
      <c r="F356" s="296"/>
      <c r="G356" s="4" t="s">
        <v>1308</v>
      </c>
      <c r="H356" s="4" t="s">
        <v>1309</v>
      </c>
      <c r="I356" s="88">
        <v>4</v>
      </c>
      <c r="J356" s="24">
        <v>20</v>
      </c>
    </row>
    <row r="357" spans="1:10" ht="13.5" thickBot="1">
      <c r="A357" s="50" t="s">
        <v>524</v>
      </c>
      <c r="B357" s="41"/>
      <c r="C357" s="60"/>
      <c r="D357" s="60"/>
      <c r="E357" s="41">
        <f>SUM(E337:E356)</f>
        <v>174</v>
      </c>
      <c r="F357" s="41">
        <f>SUM(F337:F356)</f>
        <v>13</v>
      </c>
      <c r="G357" s="41"/>
      <c r="H357" s="41"/>
      <c r="I357" s="41">
        <f>SUM(I337:I356)</f>
        <v>174</v>
      </c>
      <c r="J357" s="33"/>
    </row>
    <row r="358" spans="1:10" ht="12.75" customHeight="1" thickBot="1">
      <c r="A358" s="240" t="s">
        <v>522</v>
      </c>
      <c r="B358" s="241"/>
      <c r="C358" s="241"/>
      <c r="D358" s="241"/>
      <c r="E358" s="241"/>
      <c r="F358" s="241"/>
      <c r="G358" s="241"/>
      <c r="H358" s="241"/>
      <c r="I358" s="241"/>
      <c r="J358" s="242"/>
    </row>
    <row r="359" spans="1:10" ht="12" customHeight="1">
      <c r="A359" s="359">
        <v>134</v>
      </c>
      <c r="B359" s="302" t="s">
        <v>734</v>
      </c>
      <c r="C359" s="271" t="s">
        <v>263</v>
      </c>
      <c r="D359" s="271" t="s">
        <v>264</v>
      </c>
      <c r="E359" s="271">
        <f>SUM(I359:I366)</f>
        <v>60</v>
      </c>
      <c r="F359" s="271">
        <v>4</v>
      </c>
      <c r="G359" s="1" t="s">
        <v>349</v>
      </c>
      <c r="H359" s="1" t="s">
        <v>133</v>
      </c>
      <c r="I359" s="3">
        <v>7</v>
      </c>
      <c r="J359" s="16">
        <v>32</v>
      </c>
    </row>
    <row r="360" spans="1:10" ht="11.25" customHeight="1">
      <c r="A360" s="356"/>
      <c r="B360" s="296"/>
      <c r="C360" s="296"/>
      <c r="D360" s="296"/>
      <c r="E360" s="296"/>
      <c r="F360" s="296"/>
      <c r="G360" s="1" t="s">
        <v>744</v>
      </c>
      <c r="H360" s="1" t="s">
        <v>133</v>
      </c>
      <c r="I360" s="3">
        <v>16</v>
      </c>
      <c r="J360" s="16">
        <v>1</v>
      </c>
    </row>
    <row r="361" spans="1:10" ht="12.75">
      <c r="A361" s="356"/>
      <c r="B361" s="296"/>
      <c r="C361" s="296"/>
      <c r="D361" s="296"/>
      <c r="E361" s="296"/>
      <c r="F361" s="296"/>
      <c r="G361" s="1" t="s">
        <v>134</v>
      </c>
      <c r="H361" s="1" t="s">
        <v>133</v>
      </c>
      <c r="I361" s="3">
        <v>1</v>
      </c>
      <c r="J361" s="16">
        <v>1</v>
      </c>
    </row>
    <row r="362" spans="1:10" ht="12.75">
      <c r="A362" s="356"/>
      <c r="B362" s="296"/>
      <c r="C362" s="296"/>
      <c r="D362" s="296"/>
      <c r="E362" s="296"/>
      <c r="F362" s="296"/>
      <c r="G362" s="1" t="s">
        <v>394</v>
      </c>
      <c r="H362" s="1" t="s">
        <v>133</v>
      </c>
      <c r="I362" s="3">
        <v>2</v>
      </c>
      <c r="J362" s="16">
        <v>4</v>
      </c>
    </row>
    <row r="363" spans="1:10" ht="12.75">
      <c r="A363" s="356"/>
      <c r="B363" s="296"/>
      <c r="C363" s="296"/>
      <c r="D363" s="296"/>
      <c r="E363" s="296"/>
      <c r="F363" s="296"/>
      <c r="G363" s="1" t="s">
        <v>1055</v>
      </c>
      <c r="H363" s="1" t="s">
        <v>133</v>
      </c>
      <c r="I363" s="3">
        <v>15</v>
      </c>
      <c r="J363" s="16">
        <v>8</v>
      </c>
    </row>
    <row r="364" spans="1:10" ht="12.75">
      <c r="A364" s="356"/>
      <c r="B364" s="296"/>
      <c r="C364" s="296"/>
      <c r="D364" s="296"/>
      <c r="E364" s="296"/>
      <c r="F364" s="296"/>
      <c r="G364" s="1" t="s">
        <v>135</v>
      </c>
      <c r="H364" s="1" t="s">
        <v>133</v>
      </c>
      <c r="I364" s="3">
        <v>5</v>
      </c>
      <c r="J364" s="16">
        <v>4</v>
      </c>
    </row>
    <row r="365" spans="1:10" ht="12.75">
      <c r="A365" s="356"/>
      <c r="B365" s="296"/>
      <c r="C365" s="296"/>
      <c r="D365" s="296"/>
      <c r="E365" s="296"/>
      <c r="F365" s="296"/>
      <c r="G365" s="1" t="s">
        <v>136</v>
      </c>
      <c r="H365" s="1" t="s">
        <v>133</v>
      </c>
      <c r="I365" s="3">
        <v>6</v>
      </c>
      <c r="J365" s="16">
        <v>3</v>
      </c>
    </row>
    <row r="366" spans="1:10" ht="33" customHeight="1">
      <c r="A366" s="357"/>
      <c r="B366" s="297"/>
      <c r="C366" s="297"/>
      <c r="D366" s="297"/>
      <c r="E366" s="297"/>
      <c r="F366" s="297"/>
      <c r="G366" s="1" t="s">
        <v>1050</v>
      </c>
      <c r="H366" s="1" t="s">
        <v>1051</v>
      </c>
      <c r="I366" s="3">
        <v>8</v>
      </c>
      <c r="J366" s="16">
        <v>18</v>
      </c>
    </row>
    <row r="367" spans="1:10" ht="16.5" customHeight="1">
      <c r="A367" s="362">
        <v>135</v>
      </c>
      <c r="B367" s="270" t="s">
        <v>740</v>
      </c>
      <c r="C367" s="306" t="s">
        <v>735</v>
      </c>
      <c r="D367" s="306" t="s">
        <v>278</v>
      </c>
      <c r="E367" s="306">
        <f>SUM(I367:I378)</f>
        <v>65</v>
      </c>
      <c r="F367" s="306">
        <v>5</v>
      </c>
      <c r="G367" s="1" t="s">
        <v>1056</v>
      </c>
      <c r="H367" s="1" t="s">
        <v>15</v>
      </c>
      <c r="I367" s="3">
        <v>10</v>
      </c>
      <c r="J367" s="16"/>
    </row>
    <row r="368" spans="1:10" ht="25.5" customHeight="1">
      <c r="A368" s="362"/>
      <c r="B368" s="306"/>
      <c r="C368" s="306"/>
      <c r="D368" s="306"/>
      <c r="E368" s="306"/>
      <c r="F368" s="306"/>
      <c r="G368" s="1" t="s">
        <v>801</v>
      </c>
      <c r="H368" s="1" t="s">
        <v>778</v>
      </c>
      <c r="I368" s="3">
        <v>1</v>
      </c>
      <c r="J368" s="16">
        <v>18</v>
      </c>
    </row>
    <row r="369" spans="1:10" ht="21" customHeight="1">
      <c r="A369" s="362"/>
      <c r="B369" s="306"/>
      <c r="C369" s="306"/>
      <c r="D369" s="306"/>
      <c r="E369" s="306"/>
      <c r="F369" s="306"/>
      <c r="G369" s="1" t="s">
        <v>1310</v>
      </c>
      <c r="H369" s="1" t="s">
        <v>16</v>
      </c>
      <c r="I369" s="3">
        <v>3</v>
      </c>
      <c r="J369" s="16">
        <v>30</v>
      </c>
    </row>
    <row r="370" spans="1:10" ht="18" customHeight="1">
      <c r="A370" s="362"/>
      <c r="B370" s="306"/>
      <c r="C370" s="306"/>
      <c r="D370" s="306"/>
      <c r="E370" s="306"/>
      <c r="F370" s="306"/>
      <c r="G370" s="1" t="s">
        <v>1312</v>
      </c>
      <c r="H370" s="1" t="s">
        <v>17</v>
      </c>
      <c r="I370" s="3">
        <v>7</v>
      </c>
      <c r="J370" s="16">
        <v>8</v>
      </c>
    </row>
    <row r="371" spans="1:10" ht="19.5" customHeight="1">
      <c r="A371" s="362"/>
      <c r="B371" s="306"/>
      <c r="C371" s="306"/>
      <c r="D371" s="306"/>
      <c r="E371" s="306"/>
      <c r="F371" s="306"/>
      <c r="G371" s="1" t="s">
        <v>805</v>
      </c>
      <c r="H371" s="1" t="s">
        <v>18</v>
      </c>
      <c r="I371" s="3">
        <v>8</v>
      </c>
      <c r="J371" s="16">
        <v>25</v>
      </c>
    </row>
    <row r="372" spans="1:10" ht="25.5" customHeight="1">
      <c r="A372" s="362"/>
      <c r="B372" s="306"/>
      <c r="C372" s="306"/>
      <c r="D372" s="306"/>
      <c r="E372" s="306"/>
      <c r="F372" s="306"/>
      <c r="G372" s="1" t="s">
        <v>1062</v>
      </c>
      <c r="H372" s="1" t="s">
        <v>786</v>
      </c>
      <c r="I372" s="3">
        <v>7</v>
      </c>
      <c r="J372" s="16">
        <v>15</v>
      </c>
    </row>
    <row r="373" spans="1:10" ht="19.5" customHeight="1">
      <c r="A373" s="362"/>
      <c r="B373" s="306"/>
      <c r="C373" s="306"/>
      <c r="D373" s="306"/>
      <c r="E373" s="306"/>
      <c r="F373" s="306"/>
      <c r="G373" s="1" t="s">
        <v>1064</v>
      </c>
      <c r="H373" s="1" t="s">
        <v>780</v>
      </c>
      <c r="I373" s="3">
        <v>5</v>
      </c>
      <c r="J373" s="16">
        <v>18</v>
      </c>
    </row>
    <row r="374" spans="1:10" ht="24.75" customHeight="1">
      <c r="A374" s="362"/>
      <c r="B374" s="306"/>
      <c r="C374" s="306"/>
      <c r="D374" s="306"/>
      <c r="E374" s="306"/>
      <c r="F374" s="306"/>
      <c r="G374" s="1" t="s">
        <v>811</v>
      </c>
      <c r="H374" s="1" t="s">
        <v>783</v>
      </c>
      <c r="I374" s="3">
        <v>5</v>
      </c>
      <c r="J374" s="16">
        <v>18</v>
      </c>
    </row>
    <row r="375" spans="1:10" ht="24" customHeight="1">
      <c r="A375" s="362"/>
      <c r="B375" s="306"/>
      <c r="C375" s="306"/>
      <c r="D375" s="306"/>
      <c r="E375" s="306"/>
      <c r="F375" s="306"/>
      <c r="G375" s="1" t="s">
        <v>1061</v>
      </c>
      <c r="H375" s="1" t="s">
        <v>781</v>
      </c>
      <c r="I375" s="3">
        <v>4</v>
      </c>
      <c r="J375" s="16">
        <v>7</v>
      </c>
    </row>
    <row r="376" spans="1:10" ht="24.75" customHeight="1">
      <c r="A376" s="362"/>
      <c r="B376" s="306"/>
      <c r="C376" s="306"/>
      <c r="D376" s="306"/>
      <c r="E376" s="306"/>
      <c r="F376" s="306"/>
      <c r="G376" s="1" t="s">
        <v>1058</v>
      </c>
      <c r="H376" s="1" t="s">
        <v>785</v>
      </c>
      <c r="I376" s="3">
        <v>5</v>
      </c>
      <c r="J376" s="16">
        <v>45</v>
      </c>
    </row>
    <row r="377" spans="1:10" ht="21" customHeight="1">
      <c r="A377" s="362"/>
      <c r="B377" s="306"/>
      <c r="C377" s="306"/>
      <c r="D377" s="306"/>
      <c r="E377" s="306"/>
      <c r="F377" s="306"/>
      <c r="G377" s="1" t="s">
        <v>1067</v>
      </c>
      <c r="H377" s="1" t="s">
        <v>788</v>
      </c>
      <c r="I377" s="3">
        <v>2</v>
      </c>
      <c r="J377" s="16">
        <v>30</v>
      </c>
    </row>
    <row r="378" spans="1:10" ht="23.25" thickBot="1">
      <c r="A378" s="359"/>
      <c r="B378" s="271"/>
      <c r="C378" s="271"/>
      <c r="D378" s="271"/>
      <c r="E378" s="271"/>
      <c r="F378" s="271"/>
      <c r="G378" s="4" t="s">
        <v>1313</v>
      </c>
      <c r="H378" s="4" t="s">
        <v>789</v>
      </c>
      <c r="I378" s="7">
        <v>8</v>
      </c>
      <c r="J378" s="40">
        <v>25</v>
      </c>
    </row>
    <row r="379" spans="1:10" ht="13.5" thickBot="1">
      <c r="A379" s="50" t="s">
        <v>524</v>
      </c>
      <c r="B379" s="41"/>
      <c r="C379" s="41"/>
      <c r="D379" s="41"/>
      <c r="E379" s="41">
        <f>SUM(E359:E378)</f>
        <v>125</v>
      </c>
      <c r="F379" s="41">
        <f>SUM(F359:F378)</f>
        <v>9</v>
      </c>
      <c r="G379" s="41"/>
      <c r="H379" s="41"/>
      <c r="I379" s="41">
        <f>SUM(I359:I378)</f>
        <v>125</v>
      </c>
      <c r="J379" s="42"/>
    </row>
    <row r="380" spans="1:10" ht="13.5" thickBot="1">
      <c r="A380" s="240" t="s">
        <v>279</v>
      </c>
      <c r="B380" s="241"/>
      <c r="C380" s="241"/>
      <c r="D380" s="241"/>
      <c r="E380" s="241"/>
      <c r="F380" s="241"/>
      <c r="G380" s="241"/>
      <c r="H380" s="241"/>
      <c r="I380" s="241"/>
      <c r="J380" s="242"/>
    </row>
    <row r="381" spans="1:10" ht="16.5" customHeight="1">
      <c r="A381" s="362">
        <v>146</v>
      </c>
      <c r="B381" s="270" t="s">
        <v>1207</v>
      </c>
      <c r="C381" s="306" t="s">
        <v>267</v>
      </c>
      <c r="D381" s="306" t="s">
        <v>813</v>
      </c>
      <c r="E381" s="306">
        <v>162</v>
      </c>
      <c r="F381" s="306">
        <v>11</v>
      </c>
      <c r="G381" s="3" t="s">
        <v>814</v>
      </c>
      <c r="H381" s="1" t="s">
        <v>815</v>
      </c>
      <c r="I381" s="3">
        <v>12</v>
      </c>
      <c r="J381" s="16">
        <v>35</v>
      </c>
    </row>
    <row r="382" spans="1:10" ht="19.5" customHeight="1">
      <c r="A382" s="362"/>
      <c r="B382" s="306"/>
      <c r="C382" s="306"/>
      <c r="D382" s="306"/>
      <c r="E382" s="306"/>
      <c r="F382" s="306"/>
      <c r="G382" s="1" t="s">
        <v>1070</v>
      </c>
      <c r="H382" s="1" t="s">
        <v>1071</v>
      </c>
      <c r="I382" s="3">
        <v>4</v>
      </c>
      <c r="J382" s="16">
        <v>60</v>
      </c>
    </row>
    <row r="383" spans="1:10" ht="16.5" customHeight="1">
      <c r="A383" s="362"/>
      <c r="B383" s="306"/>
      <c r="C383" s="306"/>
      <c r="D383" s="306"/>
      <c r="E383" s="306"/>
      <c r="F383" s="306"/>
      <c r="G383" s="3" t="s">
        <v>816</v>
      </c>
      <c r="H383" s="1" t="s">
        <v>817</v>
      </c>
      <c r="I383" s="3">
        <v>5</v>
      </c>
      <c r="J383" s="16">
        <v>47</v>
      </c>
    </row>
    <row r="384" spans="1:10" ht="17.25" customHeight="1">
      <c r="A384" s="362"/>
      <c r="B384" s="306"/>
      <c r="C384" s="306"/>
      <c r="D384" s="306"/>
      <c r="E384" s="306"/>
      <c r="F384" s="306"/>
      <c r="G384" s="3" t="s">
        <v>818</v>
      </c>
      <c r="H384" s="1" t="s">
        <v>819</v>
      </c>
      <c r="I384" s="3">
        <v>8</v>
      </c>
      <c r="J384" s="16">
        <v>70</v>
      </c>
    </row>
    <row r="385" spans="1:10" ht="21" customHeight="1">
      <c r="A385" s="362"/>
      <c r="B385" s="306"/>
      <c r="C385" s="306"/>
      <c r="D385" s="306"/>
      <c r="E385" s="306"/>
      <c r="F385" s="306"/>
      <c r="G385" s="3" t="s">
        <v>1072</v>
      </c>
      <c r="H385" s="3" t="s">
        <v>819</v>
      </c>
      <c r="I385" s="3">
        <v>15</v>
      </c>
      <c r="J385" s="16">
        <v>70</v>
      </c>
    </row>
    <row r="386" spans="1:10" ht="22.5">
      <c r="A386" s="362"/>
      <c r="B386" s="306"/>
      <c r="C386" s="306"/>
      <c r="D386" s="306"/>
      <c r="E386" s="306"/>
      <c r="F386" s="306"/>
      <c r="G386" s="1" t="s">
        <v>820</v>
      </c>
      <c r="H386" s="3" t="s">
        <v>821</v>
      </c>
      <c r="I386" s="3">
        <v>6</v>
      </c>
      <c r="J386" s="16">
        <v>101</v>
      </c>
    </row>
    <row r="387" spans="1:10" ht="22.5">
      <c r="A387" s="362"/>
      <c r="B387" s="306"/>
      <c r="C387" s="306"/>
      <c r="D387" s="306"/>
      <c r="E387" s="306"/>
      <c r="F387" s="306"/>
      <c r="G387" s="1" t="s">
        <v>1073</v>
      </c>
      <c r="H387" s="1" t="s">
        <v>1074</v>
      </c>
      <c r="I387" s="3">
        <v>1</v>
      </c>
      <c r="J387" s="16">
        <v>85</v>
      </c>
    </row>
    <row r="388" spans="1:10" ht="15.75" customHeight="1">
      <c r="A388" s="362"/>
      <c r="B388" s="306"/>
      <c r="C388" s="306"/>
      <c r="D388" s="306"/>
      <c r="E388" s="306"/>
      <c r="F388" s="306"/>
      <c r="G388" s="3" t="s">
        <v>1075</v>
      </c>
      <c r="H388" s="3" t="s">
        <v>1076</v>
      </c>
      <c r="I388" s="1">
        <v>3</v>
      </c>
      <c r="J388" s="16">
        <v>130</v>
      </c>
    </row>
    <row r="389" spans="1:10" ht="15.75" customHeight="1">
      <c r="A389" s="362"/>
      <c r="B389" s="306"/>
      <c r="C389" s="306"/>
      <c r="D389" s="306"/>
      <c r="E389" s="306"/>
      <c r="F389" s="306"/>
      <c r="G389" s="3" t="s">
        <v>349</v>
      </c>
      <c r="H389" s="3" t="s">
        <v>823</v>
      </c>
      <c r="I389" s="1">
        <v>34</v>
      </c>
      <c r="J389" s="16">
        <v>0</v>
      </c>
    </row>
    <row r="390" spans="1:10" ht="18" customHeight="1">
      <c r="A390" s="362"/>
      <c r="B390" s="306"/>
      <c r="C390" s="306"/>
      <c r="D390" s="306"/>
      <c r="E390" s="306"/>
      <c r="F390" s="306"/>
      <c r="G390" s="3" t="s">
        <v>822</v>
      </c>
      <c r="H390" s="3" t="s">
        <v>823</v>
      </c>
      <c r="I390" s="1">
        <v>7</v>
      </c>
      <c r="J390" s="16">
        <v>0</v>
      </c>
    </row>
    <row r="391" spans="1:10" ht="18.75" customHeight="1">
      <c r="A391" s="362"/>
      <c r="B391" s="306"/>
      <c r="C391" s="306"/>
      <c r="D391" s="306"/>
      <c r="E391" s="306"/>
      <c r="F391" s="306"/>
      <c r="G391" s="3" t="s">
        <v>824</v>
      </c>
      <c r="H391" s="3" t="s">
        <v>823</v>
      </c>
      <c r="I391" s="1">
        <v>45</v>
      </c>
      <c r="J391" s="16">
        <v>0</v>
      </c>
    </row>
    <row r="392" spans="1:10" ht="12.75">
      <c r="A392" s="362"/>
      <c r="B392" s="306"/>
      <c r="C392" s="306"/>
      <c r="D392" s="306"/>
      <c r="E392" s="306"/>
      <c r="F392" s="306"/>
      <c r="G392" s="3" t="s">
        <v>1077</v>
      </c>
      <c r="H392" s="3" t="s">
        <v>1078</v>
      </c>
      <c r="I392" s="1">
        <v>2</v>
      </c>
      <c r="J392" s="16">
        <v>40</v>
      </c>
    </row>
    <row r="393" spans="1:10" ht="22.5">
      <c r="A393" s="362"/>
      <c r="B393" s="306"/>
      <c r="C393" s="306"/>
      <c r="D393" s="306"/>
      <c r="E393" s="306"/>
      <c r="F393" s="306"/>
      <c r="G393" s="3" t="s">
        <v>825</v>
      </c>
      <c r="H393" s="3" t="s">
        <v>826</v>
      </c>
      <c r="I393" s="1">
        <v>14</v>
      </c>
      <c r="J393" s="16">
        <v>50</v>
      </c>
    </row>
    <row r="394" spans="1:10" ht="13.5" thickBot="1">
      <c r="A394" s="359"/>
      <c r="B394" s="271"/>
      <c r="C394" s="271"/>
      <c r="D394" s="271"/>
      <c r="E394" s="271"/>
      <c r="F394" s="271"/>
      <c r="G394" s="7" t="s">
        <v>1079</v>
      </c>
      <c r="H394" s="7" t="s">
        <v>1080</v>
      </c>
      <c r="I394" s="4">
        <v>6</v>
      </c>
      <c r="J394" s="40">
        <v>35</v>
      </c>
    </row>
    <row r="395" spans="1:10" ht="13.5" thickBot="1">
      <c r="A395" s="50" t="s">
        <v>524</v>
      </c>
      <c r="B395" s="220"/>
      <c r="C395" s="60"/>
      <c r="D395" s="60"/>
      <c r="E395" s="41">
        <f>SUM(E381)</f>
        <v>162</v>
      </c>
      <c r="F395" s="41">
        <f>SUM(F381)</f>
        <v>11</v>
      </c>
      <c r="G395" s="41"/>
      <c r="H395" s="41"/>
      <c r="I395" s="5">
        <f>SUM(I381:I394)</f>
        <v>162</v>
      </c>
      <c r="J395" s="80"/>
    </row>
    <row r="396" spans="1:10" ht="13.5" thickBot="1">
      <c r="A396" s="399" t="s">
        <v>827</v>
      </c>
      <c r="B396" s="400"/>
      <c r="C396" s="400"/>
      <c r="D396" s="400"/>
      <c r="E396" s="400"/>
      <c r="F396" s="400"/>
      <c r="G396" s="400"/>
      <c r="H396" s="400"/>
      <c r="I396" s="400"/>
      <c r="J396" s="401"/>
    </row>
    <row r="397" spans="1:10" ht="21" customHeight="1">
      <c r="A397" s="356">
        <v>148</v>
      </c>
      <c r="B397" s="300" t="s">
        <v>280</v>
      </c>
      <c r="C397" s="296" t="s">
        <v>828</v>
      </c>
      <c r="D397" s="296" t="s">
        <v>829</v>
      </c>
      <c r="E397" s="296">
        <f>SUM(I397:I407)</f>
        <v>74</v>
      </c>
      <c r="F397" s="296">
        <v>5</v>
      </c>
      <c r="G397" s="8" t="s">
        <v>1314</v>
      </c>
      <c r="H397" s="8" t="s">
        <v>831</v>
      </c>
      <c r="I397" s="8">
        <v>6</v>
      </c>
      <c r="J397" s="49">
        <v>8</v>
      </c>
    </row>
    <row r="398" spans="1:10" ht="12.75">
      <c r="A398" s="356"/>
      <c r="B398" s="313"/>
      <c r="C398" s="313"/>
      <c r="D398" s="296"/>
      <c r="E398" s="296"/>
      <c r="F398" s="296"/>
      <c r="G398" s="3" t="s">
        <v>832</v>
      </c>
      <c r="H398" s="3" t="s">
        <v>831</v>
      </c>
      <c r="I398" s="3">
        <v>15</v>
      </c>
      <c r="J398" s="16">
        <v>2.5</v>
      </c>
    </row>
    <row r="399" spans="1:10" ht="12.75">
      <c r="A399" s="356"/>
      <c r="B399" s="313"/>
      <c r="C399" s="313"/>
      <c r="D399" s="296"/>
      <c r="E399" s="296"/>
      <c r="F399" s="296"/>
      <c r="G399" s="3" t="s">
        <v>830</v>
      </c>
      <c r="H399" s="3" t="s">
        <v>831</v>
      </c>
      <c r="I399" s="3">
        <v>28</v>
      </c>
      <c r="J399" s="16">
        <v>0.5</v>
      </c>
    </row>
    <row r="400" spans="1:10" ht="12.75">
      <c r="A400" s="356"/>
      <c r="B400" s="313"/>
      <c r="C400" s="313"/>
      <c r="D400" s="296"/>
      <c r="E400" s="296"/>
      <c r="F400" s="296"/>
      <c r="G400" s="3" t="s">
        <v>379</v>
      </c>
      <c r="H400" s="3" t="s">
        <v>831</v>
      </c>
      <c r="I400" s="3">
        <v>3</v>
      </c>
      <c r="J400" s="16">
        <v>6</v>
      </c>
    </row>
    <row r="401" spans="1:10" ht="12.75">
      <c r="A401" s="356"/>
      <c r="B401" s="313"/>
      <c r="C401" s="313"/>
      <c r="D401" s="296"/>
      <c r="E401" s="296"/>
      <c r="F401" s="296"/>
      <c r="G401" s="3" t="s">
        <v>1081</v>
      </c>
      <c r="H401" s="3" t="s">
        <v>831</v>
      </c>
      <c r="I401" s="3">
        <v>1</v>
      </c>
      <c r="J401" s="16">
        <v>7</v>
      </c>
    </row>
    <row r="402" spans="1:10" ht="12.75">
      <c r="A402" s="356"/>
      <c r="B402" s="313"/>
      <c r="C402" s="313"/>
      <c r="D402" s="296"/>
      <c r="E402" s="296"/>
      <c r="F402" s="296"/>
      <c r="G402" s="3" t="s">
        <v>1315</v>
      </c>
      <c r="H402" s="3" t="s">
        <v>831</v>
      </c>
      <c r="I402" s="3">
        <v>2</v>
      </c>
      <c r="J402" s="16">
        <v>8</v>
      </c>
    </row>
    <row r="403" spans="1:10" ht="12.75">
      <c r="A403" s="356"/>
      <c r="B403" s="313"/>
      <c r="C403" s="313"/>
      <c r="D403" s="296"/>
      <c r="E403" s="296"/>
      <c r="F403" s="296"/>
      <c r="G403" s="3" t="s">
        <v>1086</v>
      </c>
      <c r="H403" s="3" t="s">
        <v>1087</v>
      </c>
      <c r="I403" s="3">
        <v>2</v>
      </c>
      <c r="J403" s="16">
        <v>25</v>
      </c>
    </row>
    <row r="404" spans="1:10" ht="12.75">
      <c r="A404" s="356"/>
      <c r="B404" s="313"/>
      <c r="C404" s="313"/>
      <c r="D404" s="296"/>
      <c r="E404" s="296"/>
      <c r="F404" s="296"/>
      <c r="G404" s="3" t="s">
        <v>1089</v>
      </c>
      <c r="H404" s="3" t="s">
        <v>1090</v>
      </c>
      <c r="I404" s="3">
        <v>2</v>
      </c>
      <c r="J404" s="16">
        <v>30</v>
      </c>
    </row>
    <row r="405" spans="1:10" ht="21" customHeight="1">
      <c r="A405" s="356"/>
      <c r="B405" s="313"/>
      <c r="C405" s="313"/>
      <c r="D405" s="296"/>
      <c r="E405" s="296"/>
      <c r="F405" s="296"/>
      <c r="G405" s="3" t="s">
        <v>836</v>
      </c>
      <c r="H405" s="3" t="s">
        <v>837</v>
      </c>
      <c r="I405" s="3">
        <v>8</v>
      </c>
      <c r="J405" s="16">
        <v>36</v>
      </c>
    </row>
    <row r="406" spans="1:10" ht="21" customHeight="1">
      <c r="A406" s="356"/>
      <c r="B406" s="313"/>
      <c r="C406" s="313"/>
      <c r="D406" s="296"/>
      <c r="E406" s="296"/>
      <c r="F406" s="296"/>
      <c r="G406" s="3" t="s">
        <v>1084</v>
      </c>
      <c r="H406" s="3" t="s">
        <v>1085</v>
      </c>
      <c r="I406" s="3">
        <v>6</v>
      </c>
      <c r="J406" s="16">
        <v>28</v>
      </c>
    </row>
    <row r="407" spans="1:10" ht="22.5">
      <c r="A407" s="357"/>
      <c r="B407" s="314"/>
      <c r="C407" s="314"/>
      <c r="D407" s="297"/>
      <c r="E407" s="297"/>
      <c r="F407" s="297"/>
      <c r="G407" s="3" t="s">
        <v>838</v>
      </c>
      <c r="H407" s="3" t="s">
        <v>839</v>
      </c>
      <c r="I407" s="3">
        <v>1</v>
      </c>
      <c r="J407" s="16">
        <v>0</v>
      </c>
    </row>
    <row r="408" spans="1:10" ht="22.5">
      <c r="A408" s="359">
        <v>150</v>
      </c>
      <c r="B408" s="302" t="s">
        <v>282</v>
      </c>
      <c r="C408" s="271" t="s">
        <v>1316</v>
      </c>
      <c r="D408" s="271" t="s">
        <v>281</v>
      </c>
      <c r="E408" s="271">
        <f>SUM(I408:I413)</f>
        <v>26</v>
      </c>
      <c r="F408" s="271">
        <v>2</v>
      </c>
      <c r="G408" s="3" t="s">
        <v>842</v>
      </c>
      <c r="H408" s="3" t="s">
        <v>843</v>
      </c>
      <c r="I408" s="3">
        <v>10</v>
      </c>
      <c r="J408" s="16">
        <v>60</v>
      </c>
    </row>
    <row r="409" spans="1:10" ht="14.25" customHeight="1">
      <c r="A409" s="364"/>
      <c r="B409" s="313"/>
      <c r="C409" s="313"/>
      <c r="D409" s="313"/>
      <c r="E409" s="313"/>
      <c r="F409" s="313"/>
      <c r="G409" s="3" t="s">
        <v>844</v>
      </c>
      <c r="H409" s="3" t="s">
        <v>845</v>
      </c>
      <c r="I409" s="3">
        <v>1</v>
      </c>
      <c r="J409" s="16">
        <v>18</v>
      </c>
    </row>
    <row r="410" spans="1:10" ht="13.5" customHeight="1">
      <c r="A410" s="364"/>
      <c r="B410" s="313"/>
      <c r="C410" s="313"/>
      <c r="D410" s="313"/>
      <c r="E410" s="313"/>
      <c r="F410" s="313"/>
      <c r="G410" s="3" t="s">
        <v>1092</v>
      </c>
      <c r="H410" s="3" t="s">
        <v>1093</v>
      </c>
      <c r="I410" s="3">
        <v>3</v>
      </c>
      <c r="J410" s="16">
        <v>0</v>
      </c>
    </row>
    <row r="411" spans="1:10" ht="16.5" customHeight="1">
      <c r="A411" s="364"/>
      <c r="B411" s="313"/>
      <c r="C411" s="313"/>
      <c r="D411" s="313"/>
      <c r="E411" s="313"/>
      <c r="F411" s="313"/>
      <c r="G411" s="3" t="s">
        <v>850</v>
      </c>
      <c r="H411" s="3" t="s">
        <v>1317</v>
      </c>
      <c r="I411" s="3">
        <v>2</v>
      </c>
      <c r="J411" s="16">
        <v>84</v>
      </c>
    </row>
    <row r="412" spans="1:10" ht="18" customHeight="1">
      <c r="A412" s="364"/>
      <c r="B412" s="313"/>
      <c r="C412" s="313"/>
      <c r="D412" s="313"/>
      <c r="E412" s="313"/>
      <c r="F412" s="313"/>
      <c r="G412" s="3" t="s">
        <v>1098</v>
      </c>
      <c r="H412" s="3" t="s">
        <v>1099</v>
      </c>
      <c r="I412" s="3">
        <v>2</v>
      </c>
      <c r="J412" s="16">
        <v>60</v>
      </c>
    </row>
    <row r="413" spans="1:10" ht="15" customHeight="1">
      <c r="A413" s="365"/>
      <c r="B413" s="314"/>
      <c r="C413" s="314"/>
      <c r="D413" s="314"/>
      <c r="E413" s="314"/>
      <c r="F413" s="314"/>
      <c r="G413" s="3" t="s">
        <v>1100</v>
      </c>
      <c r="H413" s="3" t="s">
        <v>1101</v>
      </c>
      <c r="I413" s="3">
        <v>8</v>
      </c>
      <c r="J413" s="16">
        <v>76</v>
      </c>
    </row>
    <row r="414" spans="1:10" ht="22.5" customHeight="1">
      <c r="A414" s="359">
        <v>154</v>
      </c>
      <c r="B414" s="302" t="s">
        <v>283</v>
      </c>
      <c r="C414" s="271" t="s">
        <v>852</v>
      </c>
      <c r="D414" s="271" t="s">
        <v>1176</v>
      </c>
      <c r="E414" s="271">
        <f>SUM(I414:I417)</f>
        <v>17</v>
      </c>
      <c r="F414" s="271">
        <v>2</v>
      </c>
      <c r="G414" s="3" t="s">
        <v>1104</v>
      </c>
      <c r="H414" s="3" t="s">
        <v>1105</v>
      </c>
      <c r="I414" s="3">
        <v>2</v>
      </c>
      <c r="J414" s="16">
        <v>45</v>
      </c>
    </row>
    <row r="415" spans="1:10" ht="30.75" customHeight="1">
      <c r="A415" s="364"/>
      <c r="B415" s="370"/>
      <c r="C415" s="313"/>
      <c r="D415" s="313"/>
      <c r="E415" s="296"/>
      <c r="F415" s="296"/>
      <c r="G415" s="3" t="s">
        <v>1108</v>
      </c>
      <c r="H415" s="3" t="s">
        <v>1109</v>
      </c>
      <c r="I415" s="3">
        <v>2</v>
      </c>
      <c r="J415" s="16">
        <v>14</v>
      </c>
    </row>
    <row r="416" spans="1:10" ht="30" customHeight="1">
      <c r="A416" s="364"/>
      <c r="B416" s="370"/>
      <c r="C416" s="313"/>
      <c r="D416" s="313"/>
      <c r="E416" s="296"/>
      <c r="F416" s="296"/>
      <c r="G416" s="3" t="s">
        <v>854</v>
      </c>
      <c r="H416" s="3" t="s">
        <v>855</v>
      </c>
      <c r="I416" s="3">
        <v>10</v>
      </c>
      <c r="J416" s="16">
        <v>42</v>
      </c>
    </row>
    <row r="417" spans="1:10" ht="24.75" customHeight="1" thickBot="1">
      <c r="A417" s="364"/>
      <c r="B417" s="370"/>
      <c r="C417" s="313"/>
      <c r="D417" s="313"/>
      <c r="E417" s="296"/>
      <c r="F417" s="296"/>
      <c r="G417" s="7" t="s">
        <v>856</v>
      </c>
      <c r="H417" s="7" t="s">
        <v>857</v>
      </c>
      <c r="I417" s="7">
        <v>3</v>
      </c>
      <c r="J417" s="40">
        <v>55</v>
      </c>
    </row>
    <row r="418" spans="1:10" ht="13.5" thickBot="1">
      <c r="A418" s="50" t="s">
        <v>524</v>
      </c>
      <c r="B418" s="60"/>
      <c r="C418" s="60"/>
      <c r="D418" s="60"/>
      <c r="E418" s="41">
        <f>SUM(E397:E417)</f>
        <v>117</v>
      </c>
      <c r="F418" s="41">
        <f>SUM(F397:F417)</f>
        <v>9</v>
      </c>
      <c r="G418" s="41"/>
      <c r="H418" s="41"/>
      <c r="I418" s="41">
        <f>SUM(I397:I417)</f>
        <v>117</v>
      </c>
      <c r="J418" s="80"/>
    </row>
    <row r="419" spans="1:10" ht="12.75" customHeight="1" thickBot="1">
      <c r="A419" s="240" t="s">
        <v>269</v>
      </c>
      <c r="B419" s="241"/>
      <c r="C419" s="241"/>
      <c r="D419" s="241"/>
      <c r="E419" s="241"/>
      <c r="F419" s="241"/>
      <c r="G419" s="241"/>
      <c r="H419" s="241"/>
      <c r="I419" s="241"/>
      <c r="J419" s="242"/>
    </row>
    <row r="420" spans="1:10" ht="29.25" customHeight="1">
      <c r="A420" s="357">
        <v>157</v>
      </c>
      <c r="B420" s="254" t="s">
        <v>32</v>
      </c>
      <c r="C420" s="297" t="s">
        <v>284</v>
      </c>
      <c r="D420" s="297" t="s">
        <v>271</v>
      </c>
      <c r="E420" s="297">
        <f>SUM(I420:I423)</f>
        <v>23</v>
      </c>
      <c r="F420" s="297">
        <v>2</v>
      </c>
      <c r="G420" s="13" t="s">
        <v>1110</v>
      </c>
      <c r="H420" s="13" t="s">
        <v>1111</v>
      </c>
      <c r="I420" s="8">
        <v>5</v>
      </c>
      <c r="J420" s="49">
        <v>0</v>
      </c>
    </row>
    <row r="421" spans="1:10" ht="28.5" customHeight="1">
      <c r="A421" s="362"/>
      <c r="B421" s="366"/>
      <c r="C421" s="306"/>
      <c r="D421" s="368"/>
      <c r="E421" s="306"/>
      <c r="F421" s="306"/>
      <c r="G421" s="1" t="s">
        <v>1112</v>
      </c>
      <c r="H421" s="1" t="s">
        <v>1111</v>
      </c>
      <c r="I421" s="3">
        <v>13</v>
      </c>
      <c r="J421" s="16">
        <v>0</v>
      </c>
    </row>
    <row r="422" spans="1:10" ht="30.75" customHeight="1">
      <c r="A422" s="362"/>
      <c r="B422" s="366"/>
      <c r="C422" s="306"/>
      <c r="D422" s="368"/>
      <c r="E422" s="306"/>
      <c r="F422" s="306"/>
      <c r="G422" s="1" t="s">
        <v>1318</v>
      </c>
      <c r="H422" s="1" t="s">
        <v>1319</v>
      </c>
      <c r="I422" s="3">
        <v>2</v>
      </c>
      <c r="J422" s="16">
        <v>33</v>
      </c>
    </row>
    <row r="423" spans="1:10" ht="14.25" customHeight="1" thickBot="1">
      <c r="A423" s="359"/>
      <c r="B423" s="367"/>
      <c r="C423" s="271"/>
      <c r="D423" s="369"/>
      <c r="E423" s="271"/>
      <c r="F423" s="271"/>
      <c r="G423" s="4" t="s">
        <v>1115</v>
      </c>
      <c r="H423" s="4" t="s">
        <v>1116</v>
      </c>
      <c r="I423" s="7">
        <v>3</v>
      </c>
      <c r="J423" s="40">
        <v>35</v>
      </c>
    </row>
    <row r="424" spans="1:10" ht="14.25" customHeight="1" thickBot="1">
      <c r="A424" s="189" t="s">
        <v>524</v>
      </c>
      <c r="B424" s="118"/>
      <c r="C424" s="65"/>
      <c r="D424" s="119"/>
      <c r="E424" s="121">
        <f>SUM(E420)</f>
        <v>23</v>
      </c>
      <c r="F424" s="121">
        <f>SUM(F420)</f>
        <v>2</v>
      </c>
      <c r="G424" s="121"/>
      <c r="H424" s="121"/>
      <c r="I424" s="121">
        <f>SUM(I420:I423)</f>
        <v>23</v>
      </c>
      <c r="J424" s="120"/>
    </row>
    <row r="425" spans="1:10" ht="13.5" thickBot="1">
      <c r="A425" s="221" t="s">
        <v>524</v>
      </c>
      <c r="B425" s="222"/>
      <c r="C425" s="222"/>
      <c r="D425" s="222"/>
      <c r="E425" s="122">
        <f>E424+E418+E395+E379+E357+E335+E306+E283+E261+E247+E236+E208+E137</f>
        <v>3675</v>
      </c>
      <c r="F425" s="122">
        <f>F424+F418+F395+F379+F357+F335+F306+F283+F261+F247+F236+F208+F137</f>
        <v>265</v>
      </c>
      <c r="G425" s="122"/>
      <c r="H425" s="122"/>
      <c r="I425" s="122">
        <f>I424+I418+I395+I379+I357+I335+I306+I283+I261+I247+I236+I208+I137</f>
        <v>3675</v>
      </c>
      <c r="J425" s="223"/>
    </row>
  </sheetData>
  <sheetProtection/>
  <mergeCells count="293">
    <mergeCell ref="A419:J419"/>
    <mergeCell ref="A420:A423"/>
    <mergeCell ref="B420:B423"/>
    <mergeCell ref="C420:C423"/>
    <mergeCell ref="D420:D423"/>
    <mergeCell ref="E420:E423"/>
    <mergeCell ref="F420:F423"/>
    <mergeCell ref="E408:E413"/>
    <mergeCell ref="F408:F413"/>
    <mergeCell ref="A414:A417"/>
    <mergeCell ref="B414:B417"/>
    <mergeCell ref="C414:C417"/>
    <mergeCell ref="D414:D417"/>
    <mergeCell ref="E414:E417"/>
    <mergeCell ref="F414:F417"/>
    <mergeCell ref="A408:A413"/>
    <mergeCell ref="B408:B413"/>
    <mergeCell ref="A367:A378"/>
    <mergeCell ref="C408:C413"/>
    <mergeCell ref="D408:D413"/>
    <mergeCell ref="A396:J396"/>
    <mergeCell ref="A397:A407"/>
    <mergeCell ref="B397:B407"/>
    <mergeCell ref="C397:C407"/>
    <mergeCell ref="D397:D407"/>
    <mergeCell ref="E397:E407"/>
    <mergeCell ref="F397:F407"/>
    <mergeCell ref="A380:J380"/>
    <mergeCell ref="A381:A394"/>
    <mergeCell ref="B381:B394"/>
    <mergeCell ref="C381:C394"/>
    <mergeCell ref="D381:D394"/>
    <mergeCell ref="E381:E394"/>
    <mergeCell ref="F381:F394"/>
    <mergeCell ref="B367:B378"/>
    <mergeCell ref="C367:C378"/>
    <mergeCell ref="D367:D378"/>
    <mergeCell ref="I352:I353"/>
    <mergeCell ref="G352:G353"/>
    <mergeCell ref="H352:H353"/>
    <mergeCell ref="E367:E378"/>
    <mergeCell ref="F367:F378"/>
    <mergeCell ref="J352:J353"/>
    <mergeCell ref="A358:J358"/>
    <mergeCell ref="A359:A366"/>
    <mergeCell ref="B359:B366"/>
    <mergeCell ref="C359:C366"/>
    <mergeCell ref="D359:D366"/>
    <mergeCell ref="E359:E366"/>
    <mergeCell ref="F359:F366"/>
    <mergeCell ref="E352:E356"/>
    <mergeCell ref="F352:F356"/>
    <mergeCell ref="A352:A356"/>
    <mergeCell ref="B352:B356"/>
    <mergeCell ref="C352:C356"/>
    <mergeCell ref="D352:D356"/>
    <mergeCell ref="A342:A347"/>
    <mergeCell ref="B342:B347"/>
    <mergeCell ref="C342:C347"/>
    <mergeCell ref="A348:A351"/>
    <mergeCell ref="B348:B351"/>
    <mergeCell ref="C348:C351"/>
    <mergeCell ref="D337:D341"/>
    <mergeCell ref="E337:E341"/>
    <mergeCell ref="F337:F341"/>
    <mergeCell ref="E348:E351"/>
    <mergeCell ref="F348:F351"/>
    <mergeCell ref="D348:D351"/>
    <mergeCell ref="D342:D347"/>
    <mergeCell ref="A332:A334"/>
    <mergeCell ref="B332:B334"/>
    <mergeCell ref="E342:E347"/>
    <mergeCell ref="F342:F347"/>
    <mergeCell ref="E332:E334"/>
    <mergeCell ref="F332:F334"/>
    <mergeCell ref="A336:J336"/>
    <mergeCell ref="A337:A341"/>
    <mergeCell ref="B337:B341"/>
    <mergeCell ref="C337:C341"/>
    <mergeCell ref="C332:C334"/>
    <mergeCell ref="D332:D334"/>
    <mergeCell ref="C328:C331"/>
    <mergeCell ref="D328:D331"/>
    <mergeCell ref="E314:E318"/>
    <mergeCell ref="F314:F318"/>
    <mergeCell ref="E319:E327"/>
    <mergeCell ref="F319:F327"/>
    <mergeCell ref="E328:E331"/>
    <mergeCell ref="F328:F331"/>
    <mergeCell ref="A319:A327"/>
    <mergeCell ref="B319:B327"/>
    <mergeCell ref="C319:C327"/>
    <mergeCell ref="D319:D327"/>
    <mergeCell ref="A328:A331"/>
    <mergeCell ref="B328:B331"/>
    <mergeCell ref="A314:A318"/>
    <mergeCell ref="B314:B318"/>
    <mergeCell ref="C314:C318"/>
    <mergeCell ref="D314:D318"/>
    <mergeCell ref="A307:J307"/>
    <mergeCell ref="A308:A313"/>
    <mergeCell ref="B308:B313"/>
    <mergeCell ref="C308:C313"/>
    <mergeCell ref="D308:D313"/>
    <mergeCell ref="E308:E313"/>
    <mergeCell ref="F308:F313"/>
    <mergeCell ref="A294:A300"/>
    <mergeCell ref="B294:B300"/>
    <mergeCell ref="C294:C300"/>
    <mergeCell ref="A301:A305"/>
    <mergeCell ref="B301:B305"/>
    <mergeCell ref="C301:C305"/>
    <mergeCell ref="E301:E305"/>
    <mergeCell ref="F301:F305"/>
    <mergeCell ref="D301:D305"/>
    <mergeCell ref="D294:D300"/>
    <mergeCell ref="E294:E300"/>
    <mergeCell ref="F294:F300"/>
    <mergeCell ref="F263:F273"/>
    <mergeCell ref="F274:F282"/>
    <mergeCell ref="E274:E282"/>
    <mergeCell ref="E263:E273"/>
    <mergeCell ref="A284:J284"/>
    <mergeCell ref="A285:A293"/>
    <mergeCell ref="B285:B293"/>
    <mergeCell ref="C285:C293"/>
    <mergeCell ref="D285:D293"/>
    <mergeCell ref="E285:E293"/>
    <mergeCell ref="F285:F293"/>
    <mergeCell ref="A274:A282"/>
    <mergeCell ref="B274:B282"/>
    <mergeCell ref="C274:C282"/>
    <mergeCell ref="D274:D282"/>
    <mergeCell ref="A263:A273"/>
    <mergeCell ref="B263:B273"/>
    <mergeCell ref="C263:C273"/>
    <mergeCell ref="D263:D273"/>
    <mergeCell ref="E254:E260"/>
    <mergeCell ref="F254:F260"/>
    <mergeCell ref="A262:J262"/>
    <mergeCell ref="A254:A260"/>
    <mergeCell ref="B254:B260"/>
    <mergeCell ref="C254:C260"/>
    <mergeCell ref="D254:D260"/>
    <mergeCell ref="A248:J248"/>
    <mergeCell ref="A249:A253"/>
    <mergeCell ref="B249:B253"/>
    <mergeCell ref="C249:C253"/>
    <mergeCell ref="D249:D253"/>
    <mergeCell ref="E249:E253"/>
    <mergeCell ref="F249:F253"/>
    <mergeCell ref="A238:A246"/>
    <mergeCell ref="B238:B246"/>
    <mergeCell ref="C238:C246"/>
    <mergeCell ref="D238:D246"/>
    <mergeCell ref="E238:E246"/>
    <mergeCell ref="F238:F246"/>
    <mergeCell ref="B221:B235"/>
    <mergeCell ref="C221:C235"/>
    <mergeCell ref="D221:D235"/>
    <mergeCell ref="D210:D220"/>
    <mergeCell ref="F210:F220"/>
    <mergeCell ref="A237:J237"/>
    <mergeCell ref="E221:E235"/>
    <mergeCell ref="A195:A203"/>
    <mergeCell ref="B195:B203"/>
    <mergeCell ref="E210:E220"/>
    <mergeCell ref="E195:E203"/>
    <mergeCell ref="F221:F235"/>
    <mergeCell ref="A210:A220"/>
    <mergeCell ref="B210:B220"/>
    <mergeCell ref="C210:C220"/>
    <mergeCell ref="A221:A235"/>
    <mergeCell ref="A209:J209"/>
    <mergeCell ref="A204:A207"/>
    <mergeCell ref="C195:C203"/>
    <mergeCell ref="D195:D203"/>
    <mergeCell ref="B204:B207"/>
    <mergeCell ref="C204:C207"/>
    <mergeCell ref="D204:D207"/>
    <mergeCell ref="E179:E187"/>
    <mergeCell ref="F179:F187"/>
    <mergeCell ref="E188:E194"/>
    <mergeCell ref="F188:F194"/>
    <mergeCell ref="F195:F203"/>
    <mergeCell ref="E204:E207"/>
    <mergeCell ref="F204:F207"/>
    <mergeCell ref="A179:A187"/>
    <mergeCell ref="B179:B187"/>
    <mergeCell ref="C179:C187"/>
    <mergeCell ref="D179:D187"/>
    <mergeCell ref="A188:A194"/>
    <mergeCell ref="B188:B194"/>
    <mergeCell ref="C188:C194"/>
    <mergeCell ref="D188:D194"/>
    <mergeCell ref="A172:A178"/>
    <mergeCell ref="B172:B178"/>
    <mergeCell ref="C172:C178"/>
    <mergeCell ref="D172:D178"/>
    <mergeCell ref="E164:E171"/>
    <mergeCell ref="F164:F171"/>
    <mergeCell ref="E172:E178"/>
    <mergeCell ref="F172:F178"/>
    <mergeCell ref="A157:A163"/>
    <mergeCell ref="B157:B163"/>
    <mergeCell ref="A164:A171"/>
    <mergeCell ref="B164:B171"/>
    <mergeCell ref="C164:C171"/>
    <mergeCell ref="D164:D171"/>
    <mergeCell ref="C157:C163"/>
    <mergeCell ref="D157:D163"/>
    <mergeCell ref="E146:E150"/>
    <mergeCell ref="F146:F150"/>
    <mergeCell ref="E151:E156"/>
    <mergeCell ref="F151:F156"/>
    <mergeCell ref="E157:E163"/>
    <mergeCell ref="F157:F163"/>
    <mergeCell ref="A151:A156"/>
    <mergeCell ref="B151:B156"/>
    <mergeCell ref="C151:C156"/>
    <mergeCell ref="D151:D156"/>
    <mergeCell ref="A146:A150"/>
    <mergeCell ref="B146:B150"/>
    <mergeCell ref="C146:C150"/>
    <mergeCell ref="D146:D150"/>
    <mergeCell ref="A139:A145"/>
    <mergeCell ref="B139:B145"/>
    <mergeCell ref="C139:C145"/>
    <mergeCell ref="D139:D145"/>
    <mergeCell ref="E139:E145"/>
    <mergeCell ref="F139:F145"/>
    <mergeCell ref="D64:D81"/>
    <mergeCell ref="E40:E49"/>
    <mergeCell ref="F40:F49"/>
    <mergeCell ref="A52:A61"/>
    <mergeCell ref="A119:J119"/>
    <mergeCell ref="A138:J138"/>
    <mergeCell ref="F120:F135"/>
    <mergeCell ref="A98:A117"/>
    <mergeCell ref="B98:B117"/>
    <mergeCell ref="C98:C117"/>
    <mergeCell ref="A39:J39"/>
    <mergeCell ref="A51:J51"/>
    <mergeCell ref="A63:J63"/>
    <mergeCell ref="A83:J83"/>
    <mergeCell ref="B64:B81"/>
    <mergeCell ref="C64:C81"/>
    <mergeCell ref="F84:F95"/>
    <mergeCell ref="A64:A81"/>
    <mergeCell ref="D52:D61"/>
    <mergeCell ref="E52:E61"/>
    <mergeCell ref="F98:F117"/>
    <mergeCell ref="A120:A135"/>
    <mergeCell ref="B120:B135"/>
    <mergeCell ref="C120:C135"/>
    <mergeCell ref="D120:D135"/>
    <mergeCell ref="E120:E135"/>
    <mergeCell ref="D98:D117"/>
    <mergeCell ref="E64:E81"/>
    <mergeCell ref="A97:J97"/>
    <mergeCell ref="E98:E117"/>
    <mergeCell ref="F64:F81"/>
    <mergeCell ref="A84:A95"/>
    <mergeCell ref="B84:B95"/>
    <mergeCell ref="C84:C95"/>
    <mergeCell ref="D84:D95"/>
    <mergeCell ref="E84:E95"/>
    <mergeCell ref="E20:E37"/>
    <mergeCell ref="F20:F37"/>
    <mergeCell ref="A19:J19"/>
    <mergeCell ref="F52:F61"/>
    <mergeCell ref="A40:A49"/>
    <mergeCell ref="B40:B49"/>
    <mergeCell ref="C40:C49"/>
    <mergeCell ref="D40:D49"/>
    <mergeCell ref="B52:B61"/>
    <mergeCell ref="C52:C61"/>
    <mergeCell ref="A20:A37"/>
    <mergeCell ref="B20:B37"/>
    <mergeCell ref="C20:C37"/>
    <mergeCell ref="D20:D37"/>
    <mergeCell ref="A7:A17"/>
    <mergeCell ref="B7:B17"/>
    <mergeCell ref="C7:C17"/>
    <mergeCell ref="A6:J6"/>
    <mergeCell ref="D7:D17"/>
    <mergeCell ref="E7:E17"/>
    <mergeCell ref="F7:F17"/>
    <mergeCell ref="A5:J5"/>
    <mergeCell ref="A1:J1"/>
    <mergeCell ref="A2:J2"/>
    <mergeCell ref="A3:F3"/>
    <mergeCell ref="G3:J3"/>
  </mergeCells>
  <dataValidations count="1">
    <dataValidation type="whole" allowBlank="1" showInputMessage="1" showErrorMessage="1" errorTitle="Недопустимый ввод" error="Вы попытались ввести значение&#10;        отличное от числового" sqref="E84:F84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4"/>
  <sheetViews>
    <sheetView zoomScalePageLayoutView="0" workbookViewId="0" topLeftCell="A154">
      <selection activeCell="A154" sqref="A154:J164"/>
    </sheetView>
  </sheetViews>
  <sheetFormatPr defaultColWidth="9.140625" defaultRowHeight="12.75"/>
  <cols>
    <col min="1" max="1" width="4.7109375" style="59" customWidth="1"/>
    <col min="2" max="2" width="21.8515625" style="59" customWidth="1"/>
    <col min="3" max="3" width="22.00390625" style="59" customWidth="1"/>
    <col min="4" max="4" width="21.7109375" style="59" customWidth="1"/>
    <col min="5" max="5" width="5.00390625" style="59" customWidth="1"/>
    <col min="6" max="6" width="5.28125" style="59" customWidth="1"/>
    <col min="7" max="7" width="17.57421875" style="59" customWidth="1"/>
    <col min="8" max="8" width="14.421875" style="59" customWidth="1"/>
    <col min="9" max="9" width="12.57421875" style="59" customWidth="1"/>
    <col min="10" max="10" width="5.8515625" style="59" customWidth="1"/>
  </cols>
  <sheetData>
    <row r="1" spans="1:10" ht="42" customHeight="1" thickBot="1">
      <c r="A1" s="243" t="s">
        <v>140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2.75">
      <c r="A2" s="244" t="s">
        <v>273</v>
      </c>
      <c r="B2" s="245"/>
      <c r="C2" s="245"/>
      <c r="D2" s="245"/>
      <c r="E2" s="245"/>
      <c r="F2" s="245"/>
      <c r="G2" s="246"/>
      <c r="H2" s="246"/>
      <c r="I2" s="246"/>
      <c r="J2" s="247"/>
    </row>
    <row r="3" spans="1:10" ht="12.75">
      <c r="A3" s="248" t="s">
        <v>273</v>
      </c>
      <c r="B3" s="249"/>
      <c r="C3" s="249"/>
      <c r="D3" s="249"/>
      <c r="E3" s="249"/>
      <c r="F3" s="249"/>
      <c r="G3" s="249" t="s">
        <v>274</v>
      </c>
      <c r="H3" s="249"/>
      <c r="I3" s="249"/>
      <c r="J3" s="250"/>
    </row>
    <row r="4" spans="1:10" ht="102" customHeight="1" thickBot="1">
      <c r="A4" s="196" t="s">
        <v>275</v>
      </c>
      <c r="B4" s="110" t="s">
        <v>276</v>
      </c>
      <c r="C4" s="110" t="s">
        <v>277</v>
      </c>
      <c r="D4" s="110" t="s">
        <v>285</v>
      </c>
      <c r="E4" s="111" t="s">
        <v>286</v>
      </c>
      <c r="F4" s="111" t="s">
        <v>287</v>
      </c>
      <c r="G4" s="110" t="s">
        <v>288</v>
      </c>
      <c r="H4" s="110" t="s">
        <v>289</v>
      </c>
      <c r="I4" s="110" t="s">
        <v>290</v>
      </c>
      <c r="J4" s="197" t="s">
        <v>291</v>
      </c>
    </row>
    <row r="5" spans="1:10" ht="12" customHeight="1" thickBot="1">
      <c r="A5" s="240" t="s">
        <v>861</v>
      </c>
      <c r="B5" s="241"/>
      <c r="C5" s="241"/>
      <c r="D5" s="241"/>
      <c r="E5" s="241"/>
      <c r="F5" s="241"/>
      <c r="G5" s="241"/>
      <c r="H5" s="241"/>
      <c r="I5" s="241"/>
      <c r="J5" s="242"/>
    </row>
    <row r="6" spans="1:10" ht="12" customHeight="1" thickBot="1">
      <c r="A6" s="260" t="s">
        <v>292</v>
      </c>
      <c r="B6" s="261"/>
      <c r="C6" s="261"/>
      <c r="D6" s="261"/>
      <c r="E6" s="261"/>
      <c r="F6" s="261"/>
      <c r="G6" s="261"/>
      <c r="H6" s="261"/>
      <c r="I6" s="261"/>
      <c r="J6" s="262"/>
    </row>
    <row r="7" spans="1:10" ht="33" customHeight="1">
      <c r="A7" s="251" t="s">
        <v>580</v>
      </c>
      <c r="B7" s="254" t="s">
        <v>623</v>
      </c>
      <c r="C7" s="257" t="s">
        <v>872</v>
      </c>
      <c r="D7" s="263" t="s">
        <v>873</v>
      </c>
      <c r="E7" s="254">
        <f>SUM(I7:I8)</f>
        <v>3</v>
      </c>
      <c r="F7" s="254">
        <v>1</v>
      </c>
      <c r="G7" s="13" t="s">
        <v>911</v>
      </c>
      <c r="H7" s="13" t="s">
        <v>293</v>
      </c>
      <c r="I7" s="8">
        <v>1</v>
      </c>
      <c r="J7" s="23">
        <v>3</v>
      </c>
    </row>
    <row r="8" spans="1:10" ht="34.5" customHeight="1" thickBot="1">
      <c r="A8" s="253"/>
      <c r="B8" s="256"/>
      <c r="C8" s="259"/>
      <c r="D8" s="265"/>
      <c r="E8" s="256"/>
      <c r="F8" s="256"/>
      <c r="G8" s="4" t="s">
        <v>141</v>
      </c>
      <c r="H8" s="4" t="s">
        <v>293</v>
      </c>
      <c r="I8" s="7">
        <v>2</v>
      </c>
      <c r="J8" s="24">
        <v>0</v>
      </c>
    </row>
    <row r="9" spans="1:10" ht="12" customHeight="1" thickBot="1">
      <c r="A9" s="25"/>
      <c r="B9" s="5"/>
      <c r="C9" s="70"/>
      <c r="D9" s="26"/>
      <c r="E9" s="5">
        <f>SUM(E7)</f>
        <v>3</v>
      </c>
      <c r="F9" s="5">
        <f>SUM(F7)</f>
        <v>1</v>
      </c>
      <c r="G9" s="5"/>
      <c r="H9" s="5"/>
      <c r="I9" s="5">
        <f>SUM(I7:I8)</f>
        <v>3</v>
      </c>
      <c r="J9" s="27"/>
    </row>
    <row r="10" spans="1:10" ht="12" customHeight="1" thickBot="1">
      <c r="A10" s="260" t="s">
        <v>297</v>
      </c>
      <c r="B10" s="261"/>
      <c r="C10" s="261"/>
      <c r="D10" s="261"/>
      <c r="E10" s="261"/>
      <c r="F10" s="261"/>
      <c r="G10" s="261"/>
      <c r="H10" s="261"/>
      <c r="I10" s="261"/>
      <c r="J10" s="262"/>
    </row>
    <row r="11" spans="1:10" ht="12" customHeight="1">
      <c r="A11" s="251" t="s">
        <v>225</v>
      </c>
      <c r="B11" s="269" t="s">
        <v>228</v>
      </c>
      <c r="C11" s="263" t="s">
        <v>226</v>
      </c>
      <c r="D11" s="263" t="s">
        <v>227</v>
      </c>
      <c r="E11" s="254">
        <f>SUM(I11:I23)</f>
        <v>52</v>
      </c>
      <c r="F11" s="254">
        <v>4</v>
      </c>
      <c r="G11" s="8" t="s">
        <v>913</v>
      </c>
      <c r="H11" s="13" t="s">
        <v>293</v>
      </c>
      <c r="I11" s="8">
        <v>1</v>
      </c>
      <c r="J11" s="49">
        <v>6</v>
      </c>
    </row>
    <row r="12" spans="1:10" ht="13.5" customHeight="1">
      <c r="A12" s="252"/>
      <c r="B12" s="270"/>
      <c r="C12" s="264"/>
      <c r="D12" s="264"/>
      <c r="E12" s="255"/>
      <c r="F12" s="255"/>
      <c r="G12" s="3" t="s">
        <v>914</v>
      </c>
      <c r="H12" s="1" t="s">
        <v>293</v>
      </c>
      <c r="I12" s="3">
        <v>4</v>
      </c>
      <c r="J12" s="16">
        <v>3</v>
      </c>
    </row>
    <row r="13" spans="1:10" ht="12.75" customHeight="1">
      <c r="A13" s="252"/>
      <c r="B13" s="270"/>
      <c r="C13" s="264"/>
      <c r="D13" s="264"/>
      <c r="E13" s="255"/>
      <c r="F13" s="255"/>
      <c r="G13" s="3" t="s">
        <v>916</v>
      </c>
      <c r="H13" s="1" t="s">
        <v>293</v>
      </c>
      <c r="I13" s="3">
        <v>5</v>
      </c>
      <c r="J13" s="16">
        <v>3</v>
      </c>
    </row>
    <row r="14" spans="1:10" ht="12.75" customHeight="1">
      <c r="A14" s="252"/>
      <c r="B14" s="270"/>
      <c r="C14" s="264"/>
      <c r="D14" s="264"/>
      <c r="E14" s="255"/>
      <c r="F14" s="255"/>
      <c r="G14" s="3" t="s">
        <v>302</v>
      </c>
      <c r="H14" s="1" t="s">
        <v>293</v>
      </c>
      <c r="I14" s="3">
        <v>2</v>
      </c>
      <c r="J14" s="16">
        <v>4</v>
      </c>
    </row>
    <row r="15" spans="1:10" ht="20.25" customHeight="1">
      <c r="A15" s="252"/>
      <c r="B15" s="270"/>
      <c r="C15" s="264"/>
      <c r="D15" s="264"/>
      <c r="E15" s="255"/>
      <c r="F15" s="255"/>
      <c r="G15" s="3" t="s">
        <v>881</v>
      </c>
      <c r="H15" s="1" t="s">
        <v>293</v>
      </c>
      <c r="I15" s="3">
        <v>3</v>
      </c>
      <c r="J15" s="16">
        <v>2</v>
      </c>
    </row>
    <row r="16" spans="1:10" ht="12" customHeight="1">
      <c r="A16" s="252"/>
      <c r="B16" s="270"/>
      <c r="C16" s="264"/>
      <c r="D16" s="264"/>
      <c r="E16" s="255"/>
      <c r="F16" s="255"/>
      <c r="G16" s="3" t="s">
        <v>304</v>
      </c>
      <c r="H16" s="1" t="s">
        <v>293</v>
      </c>
      <c r="I16" s="3">
        <v>1</v>
      </c>
      <c r="J16" s="16">
        <v>1</v>
      </c>
    </row>
    <row r="17" spans="1:10" ht="11.25" customHeight="1">
      <c r="A17" s="252"/>
      <c r="B17" s="270"/>
      <c r="C17" s="264"/>
      <c r="D17" s="264"/>
      <c r="E17" s="255"/>
      <c r="F17" s="255"/>
      <c r="G17" s="1" t="s">
        <v>305</v>
      </c>
      <c r="H17" s="1" t="s">
        <v>293</v>
      </c>
      <c r="I17" s="3">
        <v>11</v>
      </c>
      <c r="J17" s="16">
        <v>3</v>
      </c>
    </row>
    <row r="18" spans="1:10" ht="11.25" customHeight="1">
      <c r="A18" s="252"/>
      <c r="B18" s="270"/>
      <c r="C18" s="264"/>
      <c r="D18" s="264"/>
      <c r="E18" s="255"/>
      <c r="F18" s="255"/>
      <c r="G18" s="1" t="s">
        <v>1219</v>
      </c>
      <c r="H18" s="1" t="s">
        <v>293</v>
      </c>
      <c r="I18" s="3">
        <v>3</v>
      </c>
      <c r="J18" s="16">
        <v>1</v>
      </c>
    </row>
    <row r="19" spans="1:10" ht="12.75">
      <c r="A19" s="252"/>
      <c r="B19" s="270"/>
      <c r="C19" s="264"/>
      <c r="D19" s="264"/>
      <c r="E19" s="255"/>
      <c r="F19" s="255"/>
      <c r="G19" s="1" t="s">
        <v>1220</v>
      </c>
      <c r="H19" s="1" t="s">
        <v>293</v>
      </c>
      <c r="I19" s="3">
        <v>1</v>
      </c>
      <c r="J19" s="16">
        <v>0</v>
      </c>
    </row>
    <row r="20" spans="1:10" ht="11.25" customHeight="1">
      <c r="A20" s="252"/>
      <c r="B20" s="270"/>
      <c r="C20" s="264"/>
      <c r="D20" s="264"/>
      <c r="E20" s="255"/>
      <c r="F20" s="255"/>
      <c r="G20" s="1" t="s">
        <v>1055</v>
      </c>
      <c r="H20" s="1" t="s">
        <v>293</v>
      </c>
      <c r="I20" s="3">
        <v>3</v>
      </c>
      <c r="J20" s="14">
        <v>14</v>
      </c>
    </row>
    <row r="21" spans="1:10" ht="11.25" customHeight="1">
      <c r="A21" s="252"/>
      <c r="B21" s="270"/>
      <c r="C21" s="264"/>
      <c r="D21" s="264"/>
      <c r="E21" s="255"/>
      <c r="F21" s="255"/>
      <c r="G21" s="1" t="s">
        <v>576</v>
      </c>
      <c r="H21" s="1" t="s">
        <v>293</v>
      </c>
      <c r="I21" s="3">
        <v>12</v>
      </c>
      <c r="J21" s="14">
        <v>16</v>
      </c>
    </row>
    <row r="22" spans="1:10" ht="11.25" customHeight="1">
      <c r="A22" s="252"/>
      <c r="B22" s="270"/>
      <c r="C22" s="264"/>
      <c r="D22" s="264"/>
      <c r="E22" s="255"/>
      <c r="F22" s="255"/>
      <c r="G22" s="1" t="s">
        <v>310</v>
      </c>
      <c r="H22" s="1" t="s">
        <v>293</v>
      </c>
      <c r="I22" s="3">
        <v>5</v>
      </c>
      <c r="J22" s="14">
        <v>10</v>
      </c>
    </row>
    <row r="23" spans="1:10" ht="13.5" thickBot="1">
      <c r="A23" s="253"/>
      <c r="B23" s="302"/>
      <c r="C23" s="265"/>
      <c r="D23" s="265"/>
      <c r="E23" s="256"/>
      <c r="F23" s="256"/>
      <c r="G23" s="4" t="s">
        <v>142</v>
      </c>
      <c r="H23" s="4" t="s">
        <v>293</v>
      </c>
      <c r="I23" s="7">
        <v>1</v>
      </c>
      <c r="J23" s="24">
        <v>10</v>
      </c>
    </row>
    <row r="24" spans="1:10" ht="13.5" thickBot="1">
      <c r="A24" s="25"/>
      <c r="B24" s="41"/>
      <c r="C24" s="26"/>
      <c r="D24" s="26"/>
      <c r="E24" s="5">
        <f>SUM(E11)</f>
        <v>52</v>
      </c>
      <c r="F24" s="5">
        <f>SUM(F11)</f>
        <v>4</v>
      </c>
      <c r="G24" s="26"/>
      <c r="H24" s="26"/>
      <c r="I24" s="41">
        <f>SUM(I11:I23)</f>
        <v>52</v>
      </c>
      <c r="J24" s="27"/>
    </row>
    <row r="25" spans="1:10" ht="13.5" thickBot="1">
      <c r="A25" s="260" t="s">
        <v>1239</v>
      </c>
      <c r="B25" s="261"/>
      <c r="C25" s="261"/>
      <c r="D25" s="261"/>
      <c r="E25" s="261"/>
      <c r="F25" s="261"/>
      <c r="G25" s="261"/>
      <c r="H25" s="261"/>
      <c r="I25" s="261"/>
      <c r="J25" s="262"/>
    </row>
    <row r="26" spans="1:10" ht="21.75" customHeight="1">
      <c r="A26" s="251" t="s">
        <v>229</v>
      </c>
      <c r="B26" s="254" t="s">
        <v>232</v>
      </c>
      <c r="C26" s="296" t="s">
        <v>230</v>
      </c>
      <c r="D26" s="263" t="s">
        <v>231</v>
      </c>
      <c r="E26" s="371">
        <f>SUM(I26:I31)</f>
        <v>18</v>
      </c>
      <c r="F26" s="371">
        <v>2</v>
      </c>
      <c r="G26" s="13" t="s">
        <v>1128</v>
      </c>
      <c r="H26" s="13" t="s">
        <v>293</v>
      </c>
      <c r="I26" s="8">
        <v>1</v>
      </c>
      <c r="J26" s="205">
        <v>12</v>
      </c>
    </row>
    <row r="27" spans="1:10" ht="27.75" customHeight="1">
      <c r="A27" s="252"/>
      <c r="B27" s="255"/>
      <c r="C27" s="296"/>
      <c r="D27" s="264"/>
      <c r="E27" s="372"/>
      <c r="F27" s="372"/>
      <c r="G27" s="1" t="s">
        <v>932</v>
      </c>
      <c r="H27" s="1" t="s">
        <v>293</v>
      </c>
      <c r="I27" s="3">
        <v>4</v>
      </c>
      <c r="J27" s="206">
        <v>10</v>
      </c>
    </row>
    <row r="28" spans="1:10" ht="23.25" customHeight="1">
      <c r="A28" s="252"/>
      <c r="B28" s="255"/>
      <c r="C28" s="296"/>
      <c r="D28" s="264"/>
      <c r="E28" s="372"/>
      <c r="F28" s="372"/>
      <c r="G28" s="1" t="s">
        <v>343</v>
      </c>
      <c r="H28" s="1" t="s">
        <v>293</v>
      </c>
      <c r="I28" s="3">
        <v>7</v>
      </c>
      <c r="J28" s="206">
        <v>1</v>
      </c>
    </row>
    <row r="29" spans="1:10" ht="25.5" customHeight="1">
      <c r="A29" s="252"/>
      <c r="B29" s="255"/>
      <c r="C29" s="296"/>
      <c r="D29" s="264"/>
      <c r="E29" s="372"/>
      <c r="F29" s="372"/>
      <c r="G29" s="1" t="s">
        <v>1240</v>
      </c>
      <c r="H29" s="1" t="s">
        <v>293</v>
      </c>
      <c r="I29" s="3">
        <v>3</v>
      </c>
      <c r="J29" s="206">
        <v>2</v>
      </c>
    </row>
    <row r="30" spans="1:10" ht="22.5" customHeight="1">
      <c r="A30" s="252"/>
      <c r="B30" s="255"/>
      <c r="C30" s="378"/>
      <c r="D30" s="264"/>
      <c r="E30" s="372"/>
      <c r="F30" s="372"/>
      <c r="G30" s="1" t="s">
        <v>351</v>
      </c>
      <c r="H30" s="1" t="s">
        <v>293</v>
      </c>
      <c r="I30" s="3">
        <v>2</v>
      </c>
      <c r="J30" s="206">
        <v>6</v>
      </c>
    </row>
    <row r="31" spans="1:10" ht="23.25" customHeight="1" thickBot="1">
      <c r="A31" s="253"/>
      <c r="B31" s="256"/>
      <c r="C31" s="378"/>
      <c r="D31" s="265"/>
      <c r="E31" s="373"/>
      <c r="F31" s="373"/>
      <c r="G31" s="4" t="s">
        <v>885</v>
      </c>
      <c r="H31" s="4" t="s">
        <v>293</v>
      </c>
      <c r="I31" s="7">
        <v>1</v>
      </c>
      <c r="J31" s="207">
        <v>18</v>
      </c>
    </row>
    <row r="32" spans="1:10" ht="16.5" customHeight="1" thickBot="1">
      <c r="A32" s="25"/>
      <c r="B32" s="5"/>
      <c r="C32" s="113"/>
      <c r="D32" s="26"/>
      <c r="E32" s="30">
        <f>SUM(E26)</f>
        <v>18</v>
      </c>
      <c r="F32" s="30">
        <f>SUM(F26)</f>
        <v>2</v>
      </c>
      <c r="G32" s="26"/>
      <c r="H32" s="26"/>
      <c r="I32" s="41">
        <f>SUM(I26:I31)</f>
        <v>18</v>
      </c>
      <c r="J32" s="159"/>
    </row>
    <row r="33" spans="1:10" ht="16.5" customHeight="1" thickBot="1">
      <c r="A33" s="260" t="s">
        <v>312</v>
      </c>
      <c r="B33" s="261"/>
      <c r="C33" s="261"/>
      <c r="D33" s="261"/>
      <c r="E33" s="261"/>
      <c r="F33" s="261"/>
      <c r="G33" s="261"/>
      <c r="H33" s="261"/>
      <c r="I33" s="261"/>
      <c r="J33" s="262"/>
    </row>
    <row r="34" spans="1:10" ht="28.5" customHeight="1">
      <c r="A34" s="275" t="s">
        <v>567</v>
      </c>
      <c r="B34" s="276" t="s">
        <v>792</v>
      </c>
      <c r="C34" s="277" t="s">
        <v>1120</v>
      </c>
      <c r="D34" s="278" t="s">
        <v>1121</v>
      </c>
      <c r="E34" s="374">
        <f>SUM(I34:I36)</f>
        <v>27</v>
      </c>
      <c r="F34" s="374">
        <v>2</v>
      </c>
      <c r="G34" s="13" t="s">
        <v>317</v>
      </c>
      <c r="H34" s="13" t="s">
        <v>293</v>
      </c>
      <c r="I34" s="8">
        <v>4</v>
      </c>
      <c r="J34" s="181">
        <v>4</v>
      </c>
    </row>
    <row r="35" spans="1:10" ht="32.25" customHeight="1">
      <c r="A35" s="275"/>
      <c r="B35" s="276"/>
      <c r="C35" s="277"/>
      <c r="D35" s="278"/>
      <c r="E35" s="374"/>
      <c r="F35" s="374"/>
      <c r="G35" s="1" t="s">
        <v>321</v>
      </c>
      <c r="H35" s="1" t="s">
        <v>293</v>
      </c>
      <c r="I35" s="3">
        <v>20</v>
      </c>
      <c r="J35" s="14">
        <v>3</v>
      </c>
    </row>
    <row r="36" spans="1:10" ht="23.25" customHeight="1" thickBot="1">
      <c r="A36" s="275"/>
      <c r="B36" s="276"/>
      <c r="C36" s="277"/>
      <c r="D36" s="278"/>
      <c r="E36" s="374"/>
      <c r="F36" s="374"/>
      <c r="G36" s="4" t="s">
        <v>1243</v>
      </c>
      <c r="H36" s="4" t="s">
        <v>293</v>
      </c>
      <c r="I36" s="7">
        <v>3</v>
      </c>
      <c r="J36" s="24">
        <v>3.5</v>
      </c>
    </row>
    <row r="37" spans="1:10" ht="13.5" thickBot="1">
      <c r="A37" s="25"/>
      <c r="B37" s="5"/>
      <c r="C37" s="70"/>
      <c r="D37" s="28"/>
      <c r="E37" s="29">
        <f>SUM(E34)</f>
        <v>27</v>
      </c>
      <c r="F37" s="29">
        <f>SUM(F34)</f>
        <v>2</v>
      </c>
      <c r="G37" s="29"/>
      <c r="H37" s="29"/>
      <c r="I37" s="29">
        <f>SUM(I34:I36)</f>
        <v>27</v>
      </c>
      <c r="J37" s="27"/>
    </row>
    <row r="38" spans="1:10" ht="17.25" customHeight="1" thickBot="1">
      <c r="A38" s="260" t="s">
        <v>324</v>
      </c>
      <c r="B38" s="261"/>
      <c r="C38" s="261"/>
      <c r="D38" s="261"/>
      <c r="E38" s="261"/>
      <c r="F38" s="261"/>
      <c r="G38" s="261"/>
      <c r="H38" s="261"/>
      <c r="I38" s="261"/>
      <c r="J38" s="262"/>
    </row>
    <row r="39" spans="1:10" ht="16.5" customHeight="1">
      <c r="A39" s="251" t="s">
        <v>622</v>
      </c>
      <c r="B39" s="254" t="s">
        <v>625</v>
      </c>
      <c r="C39" s="263" t="s">
        <v>568</v>
      </c>
      <c r="D39" s="263" t="s">
        <v>233</v>
      </c>
      <c r="E39" s="371">
        <f>SUM(I39:I52)</f>
        <v>79</v>
      </c>
      <c r="F39" s="375">
        <v>6</v>
      </c>
      <c r="G39" s="13" t="s">
        <v>325</v>
      </c>
      <c r="H39" s="13" t="s">
        <v>293</v>
      </c>
      <c r="I39" s="8">
        <v>5</v>
      </c>
      <c r="J39" s="167">
        <v>3</v>
      </c>
    </row>
    <row r="40" spans="1:10" ht="22.5">
      <c r="A40" s="252"/>
      <c r="B40" s="255"/>
      <c r="C40" s="264"/>
      <c r="D40" s="264"/>
      <c r="E40" s="372"/>
      <c r="F40" s="402"/>
      <c r="G40" s="1" t="s">
        <v>882</v>
      </c>
      <c r="H40" s="1" t="s">
        <v>293</v>
      </c>
      <c r="I40" s="3">
        <v>2</v>
      </c>
      <c r="J40" s="168">
        <v>2</v>
      </c>
    </row>
    <row r="41" spans="1:10" ht="16.5" customHeight="1">
      <c r="A41" s="252"/>
      <c r="B41" s="255"/>
      <c r="C41" s="264"/>
      <c r="D41" s="264"/>
      <c r="E41" s="372"/>
      <c r="F41" s="402"/>
      <c r="G41" s="1" t="s">
        <v>923</v>
      </c>
      <c r="H41" s="1" t="s">
        <v>293</v>
      </c>
      <c r="I41" s="3">
        <v>1</v>
      </c>
      <c r="J41" s="168">
        <v>3</v>
      </c>
    </row>
    <row r="42" spans="1:10" ht="16.5" customHeight="1">
      <c r="A42" s="252"/>
      <c r="B42" s="255"/>
      <c r="C42" s="264"/>
      <c r="D42" s="264"/>
      <c r="E42" s="372"/>
      <c r="F42" s="402"/>
      <c r="G42" s="1" t="s">
        <v>1244</v>
      </c>
      <c r="H42" s="1" t="s">
        <v>293</v>
      </c>
      <c r="I42" s="3">
        <v>3</v>
      </c>
      <c r="J42" s="168">
        <v>4</v>
      </c>
    </row>
    <row r="43" spans="1:10" ht="18.75" customHeight="1">
      <c r="A43" s="252"/>
      <c r="B43" s="255"/>
      <c r="C43" s="264"/>
      <c r="D43" s="264"/>
      <c r="E43" s="372"/>
      <c r="F43" s="402"/>
      <c r="G43" s="1" t="s">
        <v>327</v>
      </c>
      <c r="H43" s="1" t="s">
        <v>293</v>
      </c>
      <c r="I43" s="3">
        <v>7</v>
      </c>
      <c r="J43" s="168">
        <v>0</v>
      </c>
    </row>
    <row r="44" spans="1:10" ht="18" customHeight="1">
      <c r="A44" s="252"/>
      <c r="B44" s="255"/>
      <c r="C44" s="264"/>
      <c r="D44" s="264"/>
      <c r="E44" s="372"/>
      <c r="F44" s="372"/>
      <c r="G44" s="1" t="s">
        <v>328</v>
      </c>
      <c r="H44" s="1" t="s">
        <v>293</v>
      </c>
      <c r="I44" s="3">
        <v>2</v>
      </c>
      <c r="J44" s="168">
        <v>0</v>
      </c>
    </row>
    <row r="45" spans="1:10" ht="20.25" customHeight="1">
      <c r="A45" s="252"/>
      <c r="B45" s="255"/>
      <c r="C45" s="264"/>
      <c r="D45" s="264"/>
      <c r="E45" s="372"/>
      <c r="F45" s="372"/>
      <c r="G45" s="1" t="s">
        <v>925</v>
      </c>
      <c r="H45" s="1" t="s">
        <v>293</v>
      </c>
      <c r="I45" s="3">
        <v>15</v>
      </c>
      <c r="J45" s="14">
        <v>2</v>
      </c>
    </row>
    <row r="46" spans="1:10" ht="16.5" customHeight="1">
      <c r="A46" s="252"/>
      <c r="B46" s="255"/>
      <c r="C46" s="264"/>
      <c r="D46" s="264"/>
      <c r="E46" s="372"/>
      <c r="F46" s="372"/>
      <c r="G46" s="1" t="s">
        <v>329</v>
      </c>
      <c r="H46" s="1" t="s">
        <v>293</v>
      </c>
      <c r="I46" s="3">
        <v>28</v>
      </c>
      <c r="J46" s="14">
        <v>2</v>
      </c>
    </row>
    <row r="47" spans="1:10" ht="18.75" customHeight="1">
      <c r="A47" s="252"/>
      <c r="B47" s="255"/>
      <c r="C47" s="264"/>
      <c r="D47" s="264"/>
      <c r="E47" s="372"/>
      <c r="F47" s="372"/>
      <c r="G47" s="1" t="s">
        <v>330</v>
      </c>
      <c r="H47" s="1" t="s">
        <v>293</v>
      </c>
      <c r="I47" s="3">
        <v>2</v>
      </c>
      <c r="J47" s="14">
        <v>3</v>
      </c>
    </row>
    <row r="48" spans="1:10" ht="17.25" customHeight="1">
      <c r="A48" s="252"/>
      <c r="B48" s="255"/>
      <c r="C48" s="264"/>
      <c r="D48" s="264"/>
      <c r="E48" s="372"/>
      <c r="F48" s="372"/>
      <c r="G48" s="1" t="s">
        <v>926</v>
      </c>
      <c r="H48" s="1" t="s">
        <v>293</v>
      </c>
      <c r="I48" s="3">
        <v>6</v>
      </c>
      <c r="J48" s="14">
        <v>2</v>
      </c>
    </row>
    <row r="49" spans="1:10" ht="17.25" customHeight="1">
      <c r="A49" s="252"/>
      <c r="B49" s="255"/>
      <c r="C49" s="264"/>
      <c r="D49" s="264"/>
      <c r="E49" s="372"/>
      <c r="F49" s="372"/>
      <c r="G49" s="1" t="s">
        <v>331</v>
      </c>
      <c r="H49" s="1" t="s">
        <v>293</v>
      </c>
      <c r="I49" s="3">
        <v>1</v>
      </c>
      <c r="J49" s="14">
        <v>2</v>
      </c>
    </row>
    <row r="50" spans="1:10" ht="18" customHeight="1">
      <c r="A50" s="252"/>
      <c r="B50" s="255"/>
      <c r="C50" s="264"/>
      <c r="D50" s="264"/>
      <c r="E50" s="372"/>
      <c r="F50" s="372"/>
      <c r="G50" s="1" t="s">
        <v>928</v>
      </c>
      <c r="H50" s="1" t="s">
        <v>293</v>
      </c>
      <c r="I50" s="3">
        <v>1</v>
      </c>
      <c r="J50" s="14">
        <v>0</v>
      </c>
    </row>
    <row r="51" spans="1:10" ht="19.5" customHeight="1">
      <c r="A51" s="252"/>
      <c r="B51" s="255"/>
      <c r="C51" s="264"/>
      <c r="D51" s="264"/>
      <c r="E51" s="372"/>
      <c r="F51" s="372"/>
      <c r="G51" s="1" t="s">
        <v>334</v>
      </c>
      <c r="H51" s="1" t="s">
        <v>293</v>
      </c>
      <c r="I51" s="3">
        <v>5</v>
      </c>
      <c r="J51" s="14">
        <v>0</v>
      </c>
    </row>
    <row r="52" spans="1:10" ht="19.5" customHeight="1" thickBot="1">
      <c r="A52" s="253"/>
      <c r="B52" s="256"/>
      <c r="C52" s="265"/>
      <c r="D52" s="265"/>
      <c r="E52" s="373"/>
      <c r="F52" s="373"/>
      <c r="G52" s="4" t="s">
        <v>579</v>
      </c>
      <c r="H52" s="4" t="s">
        <v>293</v>
      </c>
      <c r="I52" s="7">
        <v>1</v>
      </c>
      <c r="J52" s="24">
        <v>2</v>
      </c>
    </row>
    <row r="53" spans="1:10" ht="13.5" thickBot="1">
      <c r="A53" s="25"/>
      <c r="B53" s="5"/>
      <c r="C53" s="26"/>
      <c r="D53" s="26"/>
      <c r="E53" s="30">
        <f>SUM(E39)</f>
        <v>79</v>
      </c>
      <c r="F53" s="30">
        <f>SUM(F39)</f>
        <v>6</v>
      </c>
      <c r="G53" s="30"/>
      <c r="H53" s="30"/>
      <c r="I53" s="30">
        <f>SUM(I39:I52)</f>
        <v>79</v>
      </c>
      <c r="J53" s="27"/>
    </row>
    <row r="54" spans="1:10" ht="13.5" thickBot="1">
      <c r="A54" s="260" t="s">
        <v>352</v>
      </c>
      <c r="B54" s="261"/>
      <c r="C54" s="261"/>
      <c r="D54" s="261"/>
      <c r="E54" s="261"/>
      <c r="F54" s="261"/>
      <c r="G54" s="261"/>
      <c r="H54" s="261"/>
      <c r="I54" s="261"/>
      <c r="J54" s="262"/>
    </row>
    <row r="55" spans="1:10" ht="22.5">
      <c r="A55" s="251" t="s">
        <v>234</v>
      </c>
      <c r="B55" s="254" t="s">
        <v>31</v>
      </c>
      <c r="C55" s="263" t="s">
        <v>235</v>
      </c>
      <c r="D55" s="263" t="s">
        <v>236</v>
      </c>
      <c r="E55" s="371">
        <f>SUM(I55:I61)</f>
        <v>90</v>
      </c>
      <c r="F55" s="375">
        <v>6</v>
      </c>
      <c r="G55" s="13" t="s">
        <v>886</v>
      </c>
      <c r="H55" s="13" t="s">
        <v>293</v>
      </c>
      <c r="I55" s="8">
        <v>3</v>
      </c>
      <c r="J55" s="167">
        <v>1.5</v>
      </c>
    </row>
    <row r="56" spans="1:10" ht="12.75">
      <c r="A56" s="252"/>
      <c r="B56" s="255"/>
      <c r="C56" s="264"/>
      <c r="D56" s="264"/>
      <c r="E56" s="372"/>
      <c r="F56" s="376"/>
      <c r="G56" s="1" t="s">
        <v>354</v>
      </c>
      <c r="H56" s="1" t="s">
        <v>293</v>
      </c>
      <c r="I56" s="3">
        <v>19</v>
      </c>
      <c r="J56" s="16">
        <v>2</v>
      </c>
    </row>
    <row r="57" spans="1:10" ht="12.75">
      <c r="A57" s="252"/>
      <c r="B57" s="255"/>
      <c r="C57" s="264"/>
      <c r="D57" s="264"/>
      <c r="E57" s="372"/>
      <c r="F57" s="376"/>
      <c r="G57" s="1" t="s">
        <v>936</v>
      </c>
      <c r="H57" s="1" t="s">
        <v>293</v>
      </c>
      <c r="I57" s="3">
        <v>18</v>
      </c>
      <c r="J57" s="16">
        <v>2.5</v>
      </c>
    </row>
    <row r="58" spans="1:10" ht="22.5">
      <c r="A58" s="252"/>
      <c r="B58" s="255"/>
      <c r="C58" s="264"/>
      <c r="D58" s="264"/>
      <c r="E58" s="372"/>
      <c r="F58" s="376"/>
      <c r="G58" s="1" t="s">
        <v>887</v>
      </c>
      <c r="H58" s="1" t="s">
        <v>293</v>
      </c>
      <c r="I58" s="3">
        <v>1</v>
      </c>
      <c r="J58" s="16">
        <v>2</v>
      </c>
    </row>
    <row r="59" spans="1:10" ht="12.75">
      <c r="A59" s="252"/>
      <c r="B59" s="255"/>
      <c r="C59" s="264"/>
      <c r="D59" s="264"/>
      <c r="E59" s="372"/>
      <c r="F59" s="376"/>
      <c r="G59" s="1" t="s">
        <v>940</v>
      </c>
      <c r="H59" s="1" t="s">
        <v>293</v>
      </c>
      <c r="I59" s="3">
        <v>2</v>
      </c>
      <c r="J59" s="16">
        <v>3</v>
      </c>
    </row>
    <row r="60" spans="1:10" ht="12.75">
      <c r="A60" s="252"/>
      <c r="B60" s="255"/>
      <c r="C60" s="264"/>
      <c r="D60" s="264"/>
      <c r="E60" s="372"/>
      <c r="F60" s="376"/>
      <c r="G60" s="1" t="s">
        <v>358</v>
      </c>
      <c r="H60" s="1" t="s">
        <v>293</v>
      </c>
      <c r="I60" s="3">
        <v>37</v>
      </c>
      <c r="J60" s="16">
        <v>3.5</v>
      </c>
    </row>
    <row r="61" spans="1:10" ht="13.5" thickBot="1">
      <c r="A61" s="253"/>
      <c r="B61" s="256"/>
      <c r="C61" s="265"/>
      <c r="D61" s="265"/>
      <c r="E61" s="373"/>
      <c r="F61" s="377"/>
      <c r="G61" s="4" t="s">
        <v>361</v>
      </c>
      <c r="H61" s="4" t="s">
        <v>293</v>
      </c>
      <c r="I61" s="7">
        <v>10</v>
      </c>
      <c r="J61" s="40">
        <v>0</v>
      </c>
    </row>
    <row r="62" spans="1:10" ht="13.5" thickBot="1">
      <c r="A62" s="25"/>
      <c r="B62" s="5"/>
      <c r="C62" s="26"/>
      <c r="D62" s="26"/>
      <c r="E62" s="30">
        <f>SUM(E55)</f>
        <v>90</v>
      </c>
      <c r="F62" s="30">
        <f>SUM(F55)</f>
        <v>6</v>
      </c>
      <c r="G62" s="30"/>
      <c r="H62" s="30"/>
      <c r="I62" s="30">
        <f>SUM(I55:I61)</f>
        <v>90</v>
      </c>
      <c r="J62" s="80"/>
    </row>
    <row r="63" spans="1:10" ht="13.5" thickBot="1">
      <c r="A63" s="32" t="s">
        <v>524</v>
      </c>
      <c r="B63" s="26"/>
      <c r="C63" s="26"/>
      <c r="D63" s="26"/>
      <c r="E63" s="37">
        <f>E62+E53+E37+E32+E24+E9</f>
        <v>269</v>
      </c>
      <c r="F63" s="37">
        <f>F62+F53+F37+F32+F24+F9</f>
        <v>21</v>
      </c>
      <c r="G63" s="37"/>
      <c r="H63" s="37"/>
      <c r="I63" s="37">
        <f>I62+I53+I37+I32+I24+I9</f>
        <v>269</v>
      </c>
      <c r="J63" s="38"/>
    </row>
    <row r="64" spans="1:10" ht="12.75" customHeight="1" thickBot="1">
      <c r="A64" s="240" t="s">
        <v>237</v>
      </c>
      <c r="B64" s="241"/>
      <c r="C64" s="241"/>
      <c r="D64" s="241"/>
      <c r="E64" s="241"/>
      <c r="F64" s="241"/>
      <c r="G64" s="241"/>
      <c r="H64" s="241"/>
      <c r="I64" s="241"/>
      <c r="J64" s="242"/>
    </row>
    <row r="65" spans="1:10" ht="12.75">
      <c r="A65" s="286" t="s">
        <v>238</v>
      </c>
      <c r="B65" s="255" t="s">
        <v>245</v>
      </c>
      <c r="C65" s="284" t="s">
        <v>240</v>
      </c>
      <c r="D65" s="284" t="s">
        <v>239</v>
      </c>
      <c r="E65" s="284">
        <f>SUM(I65:I73)</f>
        <v>111</v>
      </c>
      <c r="F65" s="284">
        <f>ROUNDUP(E65/15,0)</f>
        <v>8</v>
      </c>
      <c r="G65" s="6" t="s">
        <v>653</v>
      </c>
      <c r="H65" s="72" t="s">
        <v>363</v>
      </c>
      <c r="I65" s="72">
        <v>8</v>
      </c>
      <c r="J65" s="169">
        <v>1.2</v>
      </c>
    </row>
    <row r="66" spans="1:10" ht="12.75">
      <c r="A66" s="286"/>
      <c r="B66" s="255"/>
      <c r="C66" s="284"/>
      <c r="D66" s="284"/>
      <c r="E66" s="284"/>
      <c r="F66" s="284"/>
      <c r="G66" s="6" t="s">
        <v>1328</v>
      </c>
      <c r="H66" s="72" t="s">
        <v>363</v>
      </c>
      <c r="I66" s="72">
        <v>1</v>
      </c>
      <c r="J66" s="169">
        <v>1</v>
      </c>
    </row>
    <row r="67" spans="1:10" ht="12.75">
      <c r="A67" s="286"/>
      <c r="B67" s="255"/>
      <c r="C67" s="284"/>
      <c r="D67" s="284"/>
      <c r="E67" s="284"/>
      <c r="F67" s="284"/>
      <c r="G67" s="6" t="s">
        <v>1131</v>
      </c>
      <c r="H67" s="72" t="s">
        <v>363</v>
      </c>
      <c r="I67" s="72">
        <v>14</v>
      </c>
      <c r="J67" s="169">
        <v>2</v>
      </c>
    </row>
    <row r="68" spans="1:10" ht="12.75">
      <c r="A68" s="286"/>
      <c r="B68" s="255"/>
      <c r="C68" s="284"/>
      <c r="D68" s="284"/>
      <c r="E68" s="284"/>
      <c r="F68" s="284"/>
      <c r="G68" s="6" t="s">
        <v>1132</v>
      </c>
      <c r="H68" s="72" t="s">
        <v>363</v>
      </c>
      <c r="I68" s="72">
        <v>3</v>
      </c>
      <c r="J68" s="169">
        <v>1</v>
      </c>
    </row>
    <row r="69" spans="1:10" ht="12.75">
      <c r="A69" s="286"/>
      <c r="B69" s="255"/>
      <c r="C69" s="284"/>
      <c r="D69" s="284"/>
      <c r="E69" s="284"/>
      <c r="F69" s="284"/>
      <c r="G69" s="6" t="s">
        <v>1133</v>
      </c>
      <c r="H69" s="72" t="s">
        <v>363</v>
      </c>
      <c r="I69" s="72">
        <v>2</v>
      </c>
      <c r="J69" s="169">
        <v>1</v>
      </c>
    </row>
    <row r="70" spans="1:10" ht="12.75">
      <c r="A70" s="286"/>
      <c r="B70" s="255"/>
      <c r="C70" s="284"/>
      <c r="D70" s="284"/>
      <c r="E70" s="284"/>
      <c r="F70" s="284"/>
      <c r="G70" s="6" t="s">
        <v>925</v>
      </c>
      <c r="H70" s="72" t="s">
        <v>363</v>
      </c>
      <c r="I70" s="72">
        <v>1</v>
      </c>
      <c r="J70" s="169">
        <v>2</v>
      </c>
    </row>
    <row r="71" spans="1:10" ht="12.75">
      <c r="A71" s="286"/>
      <c r="B71" s="255"/>
      <c r="C71" s="284"/>
      <c r="D71" s="284"/>
      <c r="E71" s="284"/>
      <c r="F71" s="284"/>
      <c r="G71" s="6" t="s">
        <v>1329</v>
      </c>
      <c r="H71" s="72" t="s">
        <v>363</v>
      </c>
      <c r="I71" s="72">
        <v>4</v>
      </c>
      <c r="J71" s="169">
        <v>1</v>
      </c>
    </row>
    <row r="72" spans="1:10" ht="12.75">
      <c r="A72" s="286"/>
      <c r="B72" s="255"/>
      <c r="C72" s="284"/>
      <c r="D72" s="284"/>
      <c r="E72" s="284"/>
      <c r="F72" s="284"/>
      <c r="G72" s="6" t="s">
        <v>660</v>
      </c>
      <c r="H72" s="72" t="s">
        <v>363</v>
      </c>
      <c r="I72" s="72">
        <v>76</v>
      </c>
      <c r="J72" s="169">
        <v>1</v>
      </c>
    </row>
    <row r="73" spans="1:10" ht="12.75">
      <c r="A73" s="286"/>
      <c r="B73" s="255"/>
      <c r="C73" s="284"/>
      <c r="D73" s="284"/>
      <c r="E73" s="284"/>
      <c r="F73" s="284"/>
      <c r="G73" s="6" t="s">
        <v>1135</v>
      </c>
      <c r="H73" s="72" t="s">
        <v>363</v>
      </c>
      <c r="I73" s="72">
        <v>2</v>
      </c>
      <c r="J73" s="169">
        <v>2</v>
      </c>
    </row>
    <row r="74" spans="1:10" ht="49.5" customHeight="1">
      <c r="A74" s="286" t="s">
        <v>241</v>
      </c>
      <c r="B74" s="287" t="s">
        <v>246</v>
      </c>
      <c r="C74" s="284" t="s">
        <v>242</v>
      </c>
      <c r="D74" s="284" t="s">
        <v>244</v>
      </c>
      <c r="E74" s="284">
        <f>SUM(I74:I75)</f>
        <v>122</v>
      </c>
      <c r="F74" s="284">
        <f>ROUNDUP(E74/15,0)</f>
        <v>9</v>
      </c>
      <c r="G74" s="6" t="s">
        <v>349</v>
      </c>
      <c r="H74" s="72" t="s">
        <v>363</v>
      </c>
      <c r="I74" s="72">
        <v>121</v>
      </c>
      <c r="J74" s="169">
        <v>0</v>
      </c>
    </row>
    <row r="75" spans="1:10" ht="37.5" customHeight="1">
      <c r="A75" s="286"/>
      <c r="B75" s="287"/>
      <c r="C75" s="284"/>
      <c r="D75" s="284"/>
      <c r="E75" s="284"/>
      <c r="F75" s="284"/>
      <c r="G75" s="6" t="s">
        <v>332</v>
      </c>
      <c r="H75" s="72" t="s">
        <v>363</v>
      </c>
      <c r="I75" s="72">
        <v>1</v>
      </c>
      <c r="J75" s="169">
        <v>4</v>
      </c>
    </row>
    <row r="76" spans="1:10" ht="20.25" customHeight="1">
      <c r="A76" s="286" t="s">
        <v>1249</v>
      </c>
      <c r="B76" s="255" t="s">
        <v>247</v>
      </c>
      <c r="C76" s="284" t="s">
        <v>243</v>
      </c>
      <c r="D76" s="284" t="s">
        <v>503</v>
      </c>
      <c r="E76" s="284">
        <f>SUM(I76:I85)</f>
        <v>78</v>
      </c>
      <c r="F76" s="284">
        <f>ROUNDUP(E76/15,0)</f>
        <v>6</v>
      </c>
      <c r="G76" s="6" t="s">
        <v>438</v>
      </c>
      <c r="H76" s="72" t="s">
        <v>363</v>
      </c>
      <c r="I76" s="72">
        <v>1</v>
      </c>
      <c r="J76" s="169">
        <v>4</v>
      </c>
    </row>
    <row r="77" spans="1:10" ht="20.25" customHeight="1">
      <c r="A77" s="286"/>
      <c r="B77" s="255"/>
      <c r="C77" s="284"/>
      <c r="D77" s="284"/>
      <c r="E77" s="284"/>
      <c r="F77" s="284"/>
      <c r="G77" s="6" t="s">
        <v>655</v>
      </c>
      <c r="H77" s="72" t="s">
        <v>363</v>
      </c>
      <c r="I77" s="72">
        <v>8</v>
      </c>
      <c r="J77" s="169">
        <v>1.8</v>
      </c>
    </row>
    <row r="78" spans="1:10" ht="21.75" customHeight="1">
      <c r="A78" s="286"/>
      <c r="B78" s="255"/>
      <c r="C78" s="284"/>
      <c r="D78" s="284"/>
      <c r="E78" s="284"/>
      <c r="F78" s="284"/>
      <c r="G78" s="6" t="s">
        <v>135</v>
      </c>
      <c r="H78" s="72" t="s">
        <v>363</v>
      </c>
      <c r="I78" s="72">
        <v>1</v>
      </c>
      <c r="J78" s="169">
        <v>1.8</v>
      </c>
    </row>
    <row r="79" spans="1:10" ht="20.25" customHeight="1">
      <c r="A79" s="286"/>
      <c r="B79" s="255"/>
      <c r="C79" s="284"/>
      <c r="D79" s="284"/>
      <c r="E79" s="284"/>
      <c r="F79" s="284"/>
      <c r="G79" s="6" t="s">
        <v>439</v>
      </c>
      <c r="H79" s="72" t="s">
        <v>363</v>
      </c>
      <c r="I79" s="72">
        <v>3</v>
      </c>
      <c r="J79" s="169">
        <v>1.7</v>
      </c>
    </row>
    <row r="80" spans="1:10" ht="20.25" customHeight="1">
      <c r="A80" s="286"/>
      <c r="B80" s="255"/>
      <c r="C80" s="284"/>
      <c r="D80" s="284"/>
      <c r="E80" s="284"/>
      <c r="F80" s="284"/>
      <c r="G80" s="6" t="s">
        <v>656</v>
      </c>
      <c r="H80" s="72" t="s">
        <v>363</v>
      </c>
      <c r="I80" s="72">
        <v>1</v>
      </c>
      <c r="J80" s="169">
        <v>4</v>
      </c>
    </row>
    <row r="81" spans="1:10" ht="21" customHeight="1">
      <c r="A81" s="286"/>
      <c r="B81" s="255"/>
      <c r="C81" s="284"/>
      <c r="D81" s="284"/>
      <c r="E81" s="284"/>
      <c r="F81" s="284"/>
      <c r="G81" s="6" t="s">
        <v>1124</v>
      </c>
      <c r="H81" s="72" t="s">
        <v>363</v>
      </c>
      <c r="I81" s="72">
        <v>9</v>
      </c>
      <c r="J81" s="169">
        <v>4</v>
      </c>
    </row>
    <row r="82" spans="1:10" ht="21" customHeight="1">
      <c r="A82" s="286"/>
      <c r="B82" s="255"/>
      <c r="C82" s="284"/>
      <c r="D82" s="284"/>
      <c r="E82" s="284"/>
      <c r="F82" s="284"/>
      <c r="G82" s="6" t="s">
        <v>320</v>
      </c>
      <c r="H82" s="72" t="s">
        <v>363</v>
      </c>
      <c r="I82" s="72">
        <v>1</v>
      </c>
      <c r="J82" s="169">
        <v>4</v>
      </c>
    </row>
    <row r="83" spans="1:10" ht="17.25" customHeight="1">
      <c r="A83" s="286"/>
      <c r="B83" s="255"/>
      <c r="C83" s="284"/>
      <c r="D83" s="284"/>
      <c r="E83" s="284"/>
      <c r="F83" s="284"/>
      <c r="G83" s="6" t="s">
        <v>657</v>
      </c>
      <c r="H83" s="72" t="s">
        <v>363</v>
      </c>
      <c r="I83" s="72">
        <v>40</v>
      </c>
      <c r="J83" s="169">
        <v>4</v>
      </c>
    </row>
    <row r="84" spans="1:10" ht="18.75" customHeight="1">
      <c r="A84" s="286"/>
      <c r="B84" s="255"/>
      <c r="C84" s="284"/>
      <c r="D84" s="284"/>
      <c r="E84" s="284"/>
      <c r="F84" s="284"/>
      <c r="G84" s="6" t="s">
        <v>1125</v>
      </c>
      <c r="H84" s="72" t="s">
        <v>363</v>
      </c>
      <c r="I84" s="72">
        <v>1</v>
      </c>
      <c r="J84" s="169">
        <v>4</v>
      </c>
    </row>
    <row r="85" spans="1:10" ht="17.25" customHeight="1">
      <c r="A85" s="286"/>
      <c r="B85" s="255"/>
      <c r="C85" s="284"/>
      <c r="D85" s="284"/>
      <c r="E85" s="284"/>
      <c r="F85" s="284"/>
      <c r="G85" s="6" t="s">
        <v>440</v>
      </c>
      <c r="H85" s="72" t="s">
        <v>363</v>
      </c>
      <c r="I85" s="72">
        <v>13</v>
      </c>
      <c r="J85" s="169">
        <v>2</v>
      </c>
    </row>
    <row r="86" spans="1:10" ht="28.5" customHeight="1">
      <c r="A86" s="286" t="s">
        <v>946</v>
      </c>
      <c r="B86" s="291" t="s">
        <v>681</v>
      </c>
      <c r="C86" s="284" t="s">
        <v>679</v>
      </c>
      <c r="D86" s="284" t="s">
        <v>680</v>
      </c>
      <c r="E86" s="284">
        <f>SUM(I86:I95)</f>
        <v>51</v>
      </c>
      <c r="F86" s="284">
        <f>ROUNDUP(E86/15,0)</f>
        <v>4</v>
      </c>
      <c r="G86" s="6" t="s">
        <v>744</v>
      </c>
      <c r="H86" s="72" t="s">
        <v>363</v>
      </c>
      <c r="I86" s="72">
        <v>8</v>
      </c>
      <c r="J86" s="15">
        <v>2.2</v>
      </c>
    </row>
    <row r="87" spans="1:10" ht="26.25" customHeight="1">
      <c r="A87" s="286"/>
      <c r="B87" s="291"/>
      <c r="C87" s="284"/>
      <c r="D87" s="284"/>
      <c r="E87" s="284"/>
      <c r="F87" s="284"/>
      <c r="G87" s="6" t="s">
        <v>1126</v>
      </c>
      <c r="H87" s="72" t="s">
        <v>363</v>
      </c>
      <c r="I87" s="72">
        <v>1</v>
      </c>
      <c r="J87" s="15">
        <v>3.8</v>
      </c>
    </row>
    <row r="88" spans="1:10" ht="30.75" customHeight="1">
      <c r="A88" s="286"/>
      <c r="B88" s="291"/>
      <c r="C88" s="284"/>
      <c r="D88" s="284"/>
      <c r="E88" s="284"/>
      <c r="F88" s="284"/>
      <c r="G88" s="6" t="s">
        <v>907</v>
      </c>
      <c r="H88" s="72" t="s">
        <v>363</v>
      </c>
      <c r="I88" s="72">
        <v>9</v>
      </c>
      <c r="J88" s="15">
        <v>3.8</v>
      </c>
    </row>
    <row r="89" spans="1:10" ht="30" customHeight="1">
      <c r="A89" s="286"/>
      <c r="B89" s="291"/>
      <c r="C89" s="284"/>
      <c r="D89" s="284"/>
      <c r="E89" s="284"/>
      <c r="F89" s="284"/>
      <c r="G89" s="6" t="s">
        <v>1127</v>
      </c>
      <c r="H89" s="72" t="s">
        <v>363</v>
      </c>
      <c r="I89" s="72">
        <v>1</v>
      </c>
      <c r="J89" s="169">
        <v>4</v>
      </c>
    </row>
    <row r="90" spans="1:10" ht="33" customHeight="1">
      <c r="A90" s="286"/>
      <c r="B90" s="291"/>
      <c r="C90" s="284"/>
      <c r="D90" s="284"/>
      <c r="E90" s="284"/>
      <c r="F90" s="284"/>
      <c r="G90" s="6" t="s">
        <v>327</v>
      </c>
      <c r="H90" s="72" t="s">
        <v>363</v>
      </c>
      <c r="I90" s="72">
        <v>6</v>
      </c>
      <c r="J90" s="169">
        <v>4</v>
      </c>
    </row>
    <row r="91" spans="1:10" ht="26.25" customHeight="1">
      <c r="A91" s="286"/>
      <c r="B91" s="291"/>
      <c r="C91" s="284"/>
      <c r="D91" s="284"/>
      <c r="E91" s="284"/>
      <c r="F91" s="284"/>
      <c r="G91" s="6" t="s">
        <v>908</v>
      </c>
      <c r="H91" s="72" t="s">
        <v>363</v>
      </c>
      <c r="I91" s="72">
        <v>1</v>
      </c>
      <c r="J91" s="169">
        <v>3</v>
      </c>
    </row>
    <row r="92" spans="1:10" ht="25.5" customHeight="1">
      <c r="A92" s="286"/>
      <c r="B92" s="291"/>
      <c r="C92" s="284"/>
      <c r="D92" s="284"/>
      <c r="E92" s="284"/>
      <c r="F92" s="284"/>
      <c r="G92" s="6" t="s">
        <v>317</v>
      </c>
      <c r="H92" s="72" t="s">
        <v>363</v>
      </c>
      <c r="I92" s="72">
        <v>4</v>
      </c>
      <c r="J92" s="169">
        <v>3</v>
      </c>
    </row>
    <row r="93" spans="1:10" ht="27.75" customHeight="1">
      <c r="A93" s="286"/>
      <c r="B93" s="291"/>
      <c r="C93" s="284"/>
      <c r="D93" s="284"/>
      <c r="E93" s="284"/>
      <c r="F93" s="284"/>
      <c r="G93" s="6" t="s">
        <v>1123</v>
      </c>
      <c r="H93" s="72" t="s">
        <v>363</v>
      </c>
      <c r="I93" s="72">
        <v>2</v>
      </c>
      <c r="J93" s="169">
        <v>2.4</v>
      </c>
    </row>
    <row r="94" spans="1:10" ht="29.25" customHeight="1">
      <c r="A94" s="286"/>
      <c r="B94" s="291"/>
      <c r="C94" s="284"/>
      <c r="D94" s="284"/>
      <c r="E94" s="284"/>
      <c r="F94" s="284"/>
      <c r="G94" s="6" t="s">
        <v>1128</v>
      </c>
      <c r="H94" s="72" t="s">
        <v>363</v>
      </c>
      <c r="I94" s="72">
        <v>14</v>
      </c>
      <c r="J94" s="169">
        <v>3</v>
      </c>
    </row>
    <row r="95" spans="1:10" ht="28.5" customHeight="1">
      <c r="A95" s="286"/>
      <c r="B95" s="291"/>
      <c r="C95" s="284"/>
      <c r="D95" s="284"/>
      <c r="E95" s="284"/>
      <c r="F95" s="284"/>
      <c r="G95" s="6" t="s">
        <v>1129</v>
      </c>
      <c r="H95" s="72" t="s">
        <v>363</v>
      </c>
      <c r="I95" s="72">
        <v>5</v>
      </c>
      <c r="J95" s="169">
        <v>4</v>
      </c>
    </row>
    <row r="96" spans="1:10" ht="14.25" customHeight="1">
      <c r="A96" s="286" t="s">
        <v>145</v>
      </c>
      <c r="B96" s="255" t="s">
        <v>248</v>
      </c>
      <c r="C96" s="284" t="s">
        <v>19</v>
      </c>
      <c r="D96" s="284" t="s">
        <v>249</v>
      </c>
      <c r="E96" s="284">
        <f>SUM(I96:I114)</f>
        <v>62</v>
      </c>
      <c r="F96" s="284">
        <f>ROUNDUP(E96/15,0)</f>
        <v>5</v>
      </c>
      <c r="G96" s="6" t="s">
        <v>935</v>
      </c>
      <c r="H96" s="72" t="s">
        <v>363</v>
      </c>
      <c r="I96" s="72">
        <v>13</v>
      </c>
      <c r="J96" s="169">
        <v>2.1</v>
      </c>
    </row>
    <row r="97" spans="1:10" ht="15" customHeight="1">
      <c r="A97" s="286"/>
      <c r="B97" s="255"/>
      <c r="C97" s="284"/>
      <c r="D97" s="284"/>
      <c r="E97" s="284"/>
      <c r="F97" s="284"/>
      <c r="G97" s="6" t="s">
        <v>1321</v>
      </c>
      <c r="H97" s="72" t="s">
        <v>363</v>
      </c>
      <c r="I97" s="72">
        <v>4</v>
      </c>
      <c r="J97" s="169">
        <v>2</v>
      </c>
    </row>
    <row r="98" spans="1:10" ht="15.75" customHeight="1">
      <c r="A98" s="286"/>
      <c r="B98" s="255"/>
      <c r="C98" s="284"/>
      <c r="D98" s="284"/>
      <c r="E98" s="284"/>
      <c r="F98" s="284"/>
      <c r="G98" s="6" t="s">
        <v>319</v>
      </c>
      <c r="H98" s="72" t="s">
        <v>363</v>
      </c>
      <c r="I98" s="72">
        <v>1</v>
      </c>
      <c r="J98" s="169">
        <v>1</v>
      </c>
    </row>
    <row r="99" spans="1:10" ht="15.75" customHeight="1">
      <c r="A99" s="286"/>
      <c r="B99" s="255"/>
      <c r="C99" s="284"/>
      <c r="D99" s="284"/>
      <c r="E99" s="284"/>
      <c r="F99" s="284"/>
      <c r="G99" s="6" t="s">
        <v>328</v>
      </c>
      <c r="H99" s="72" t="s">
        <v>363</v>
      </c>
      <c r="I99" s="72">
        <v>1</v>
      </c>
      <c r="J99" s="169">
        <v>0</v>
      </c>
    </row>
    <row r="100" spans="1:10" ht="15" customHeight="1">
      <c r="A100" s="286"/>
      <c r="B100" s="255"/>
      <c r="C100" s="284"/>
      <c r="D100" s="284"/>
      <c r="E100" s="284"/>
      <c r="F100" s="284"/>
      <c r="G100" s="6" t="s">
        <v>654</v>
      </c>
      <c r="H100" s="72" t="s">
        <v>363</v>
      </c>
      <c r="I100" s="72">
        <v>3</v>
      </c>
      <c r="J100" s="169">
        <v>2</v>
      </c>
    </row>
    <row r="101" spans="1:10" ht="14.25" customHeight="1">
      <c r="A101" s="286"/>
      <c r="B101" s="255"/>
      <c r="C101" s="284"/>
      <c r="D101" s="284"/>
      <c r="E101" s="284"/>
      <c r="F101" s="284"/>
      <c r="G101" s="6" t="s">
        <v>659</v>
      </c>
      <c r="H101" s="72" t="s">
        <v>363</v>
      </c>
      <c r="I101" s="72">
        <v>3</v>
      </c>
      <c r="J101" s="169">
        <v>2</v>
      </c>
    </row>
    <row r="102" spans="1:10" ht="15.75" customHeight="1">
      <c r="A102" s="286"/>
      <c r="B102" s="255"/>
      <c r="C102" s="284"/>
      <c r="D102" s="284"/>
      <c r="E102" s="284"/>
      <c r="F102" s="284"/>
      <c r="G102" s="6" t="s">
        <v>441</v>
      </c>
      <c r="H102" s="72" t="s">
        <v>363</v>
      </c>
      <c r="I102" s="72">
        <v>1</v>
      </c>
      <c r="J102" s="169">
        <v>1</v>
      </c>
    </row>
    <row r="103" spans="1:10" ht="15" customHeight="1">
      <c r="A103" s="286"/>
      <c r="B103" s="255"/>
      <c r="C103" s="284"/>
      <c r="D103" s="284"/>
      <c r="E103" s="284"/>
      <c r="F103" s="284"/>
      <c r="G103" s="6" t="s">
        <v>1323</v>
      </c>
      <c r="H103" s="72" t="s">
        <v>363</v>
      </c>
      <c r="I103" s="72">
        <v>4</v>
      </c>
      <c r="J103" s="169">
        <v>2</v>
      </c>
    </row>
    <row r="104" spans="1:10" ht="15.75" customHeight="1">
      <c r="A104" s="286"/>
      <c r="B104" s="255"/>
      <c r="C104" s="284"/>
      <c r="D104" s="284"/>
      <c r="E104" s="284"/>
      <c r="F104" s="284"/>
      <c r="G104" s="6" t="s">
        <v>1324</v>
      </c>
      <c r="H104" s="72" t="s">
        <v>363</v>
      </c>
      <c r="I104" s="72">
        <v>3</v>
      </c>
      <c r="J104" s="169">
        <v>3</v>
      </c>
    </row>
    <row r="105" spans="1:10" ht="14.25" customHeight="1">
      <c r="A105" s="286"/>
      <c r="B105" s="255"/>
      <c r="C105" s="284"/>
      <c r="D105" s="284"/>
      <c r="E105" s="284"/>
      <c r="F105" s="284"/>
      <c r="G105" s="6" t="s">
        <v>664</v>
      </c>
      <c r="H105" s="72" t="s">
        <v>363</v>
      </c>
      <c r="I105" s="72">
        <v>1</v>
      </c>
      <c r="J105" s="169">
        <v>1</v>
      </c>
    </row>
    <row r="106" spans="1:10" ht="16.5" customHeight="1">
      <c r="A106" s="286"/>
      <c r="B106" s="255"/>
      <c r="C106" s="284"/>
      <c r="D106" s="284"/>
      <c r="E106" s="284"/>
      <c r="F106" s="284"/>
      <c r="G106" s="6" t="s">
        <v>916</v>
      </c>
      <c r="H106" s="72" t="s">
        <v>363</v>
      </c>
      <c r="I106" s="72">
        <v>1</v>
      </c>
      <c r="J106" s="169">
        <v>2</v>
      </c>
    </row>
    <row r="107" spans="1:10" ht="15" customHeight="1">
      <c r="A107" s="286"/>
      <c r="B107" s="255"/>
      <c r="C107" s="284"/>
      <c r="D107" s="284"/>
      <c r="E107" s="284"/>
      <c r="F107" s="284"/>
      <c r="G107" s="6" t="s">
        <v>1332</v>
      </c>
      <c r="H107" s="72" t="s">
        <v>363</v>
      </c>
      <c r="I107" s="72">
        <v>2</v>
      </c>
      <c r="J107" s="169">
        <v>2</v>
      </c>
    </row>
    <row r="108" spans="1:10" ht="12.75">
      <c r="A108" s="286"/>
      <c r="B108" s="255"/>
      <c r="C108" s="284"/>
      <c r="D108" s="284"/>
      <c r="E108" s="284"/>
      <c r="F108" s="284"/>
      <c r="G108" s="6" t="s">
        <v>331</v>
      </c>
      <c r="H108" s="72" t="s">
        <v>363</v>
      </c>
      <c r="I108" s="72">
        <v>2</v>
      </c>
      <c r="J108" s="169">
        <v>2</v>
      </c>
    </row>
    <row r="109" spans="1:10" ht="12.75">
      <c r="A109" s="286"/>
      <c r="B109" s="255"/>
      <c r="C109" s="284"/>
      <c r="D109" s="284"/>
      <c r="E109" s="284"/>
      <c r="F109" s="284"/>
      <c r="G109" s="6" t="s">
        <v>1326</v>
      </c>
      <c r="H109" s="72" t="s">
        <v>363</v>
      </c>
      <c r="I109" s="72">
        <v>3</v>
      </c>
      <c r="J109" s="169">
        <v>3</v>
      </c>
    </row>
    <row r="110" spans="1:10" ht="12.75">
      <c r="A110" s="286"/>
      <c r="B110" s="255"/>
      <c r="C110" s="284"/>
      <c r="D110" s="284"/>
      <c r="E110" s="284"/>
      <c r="F110" s="284"/>
      <c r="G110" s="6" t="s">
        <v>1333</v>
      </c>
      <c r="H110" s="72" t="s">
        <v>363</v>
      </c>
      <c r="I110" s="72">
        <v>3</v>
      </c>
      <c r="J110" s="169">
        <v>4</v>
      </c>
    </row>
    <row r="111" spans="1:10" ht="12.75">
      <c r="A111" s="286"/>
      <c r="B111" s="255"/>
      <c r="C111" s="284"/>
      <c r="D111" s="284"/>
      <c r="E111" s="284"/>
      <c r="F111" s="284"/>
      <c r="G111" s="6" t="s">
        <v>1327</v>
      </c>
      <c r="H111" s="72" t="s">
        <v>363</v>
      </c>
      <c r="I111" s="72">
        <v>1</v>
      </c>
      <c r="J111" s="169">
        <v>0</v>
      </c>
    </row>
    <row r="112" spans="1:10" ht="12.75">
      <c r="A112" s="286"/>
      <c r="B112" s="255"/>
      <c r="C112" s="284"/>
      <c r="D112" s="284"/>
      <c r="E112" s="284"/>
      <c r="F112" s="284"/>
      <c r="G112" s="6" t="s">
        <v>356</v>
      </c>
      <c r="H112" s="72" t="s">
        <v>363</v>
      </c>
      <c r="I112" s="72">
        <v>13</v>
      </c>
      <c r="J112" s="169">
        <v>4</v>
      </c>
    </row>
    <row r="113" spans="1:10" ht="12.75">
      <c r="A113" s="286"/>
      <c r="B113" s="255"/>
      <c r="C113" s="284"/>
      <c r="D113" s="284"/>
      <c r="E113" s="284"/>
      <c r="F113" s="284"/>
      <c r="G113" s="6" t="s">
        <v>1334</v>
      </c>
      <c r="H113" s="72" t="s">
        <v>363</v>
      </c>
      <c r="I113" s="72">
        <v>1</v>
      </c>
      <c r="J113" s="169">
        <v>5</v>
      </c>
    </row>
    <row r="114" spans="1:10" ht="13.5" thickBot="1">
      <c r="A114" s="294"/>
      <c r="B114" s="256"/>
      <c r="C114" s="293"/>
      <c r="D114" s="293"/>
      <c r="E114" s="293"/>
      <c r="F114" s="293"/>
      <c r="G114" s="74" t="s">
        <v>1248</v>
      </c>
      <c r="H114" s="107" t="s">
        <v>363</v>
      </c>
      <c r="I114" s="107">
        <v>2</v>
      </c>
      <c r="J114" s="170">
        <v>5</v>
      </c>
    </row>
    <row r="115" spans="1:10" ht="13.5" thickBot="1">
      <c r="A115" s="75" t="s">
        <v>524</v>
      </c>
      <c r="B115" s="76"/>
      <c r="C115" s="76"/>
      <c r="D115" s="76"/>
      <c r="E115" s="77">
        <f>SUM(E65:E114)</f>
        <v>424</v>
      </c>
      <c r="F115" s="77">
        <f>SUM(F65:F114)</f>
        <v>32</v>
      </c>
      <c r="G115" s="77"/>
      <c r="H115" s="77"/>
      <c r="I115" s="77">
        <f>SUM(I65:I114)</f>
        <v>424</v>
      </c>
      <c r="J115" s="78"/>
    </row>
    <row r="116" spans="1:10" ht="12.75" customHeight="1" thickBot="1">
      <c r="A116" s="240" t="s">
        <v>250</v>
      </c>
      <c r="B116" s="241"/>
      <c r="C116" s="241"/>
      <c r="D116" s="241"/>
      <c r="E116" s="241"/>
      <c r="F116" s="241"/>
      <c r="G116" s="241"/>
      <c r="H116" s="241"/>
      <c r="I116" s="241"/>
      <c r="J116" s="242"/>
    </row>
    <row r="117" spans="1:10" ht="22.5">
      <c r="A117" s="301" t="s">
        <v>547</v>
      </c>
      <c r="B117" s="302" t="s">
        <v>692</v>
      </c>
      <c r="C117" s="271" t="s">
        <v>252</v>
      </c>
      <c r="D117" s="271" t="s">
        <v>253</v>
      </c>
      <c r="E117" s="271">
        <f>SUM(I117:I123)</f>
        <v>16</v>
      </c>
      <c r="F117" s="271">
        <v>2</v>
      </c>
      <c r="G117" s="3" t="s">
        <v>20</v>
      </c>
      <c r="H117" s="3" t="s">
        <v>368</v>
      </c>
      <c r="I117" s="3">
        <v>6</v>
      </c>
      <c r="J117" s="16">
        <v>4</v>
      </c>
    </row>
    <row r="118" spans="1:10" ht="22.5">
      <c r="A118" s="298"/>
      <c r="B118" s="296"/>
      <c r="C118" s="296"/>
      <c r="D118" s="296"/>
      <c r="E118" s="296"/>
      <c r="F118" s="296"/>
      <c r="G118" s="3" t="s">
        <v>21</v>
      </c>
      <c r="H118" s="3" t="s">
        <v>368</v>
      </c>
      <c r="I118" s="3">
        <v>4</v>
      </c>
      <c r="J118" s="16">
        <v>2</v>
      </c>
    </row>
    <row r="119" spans="1:10" ht="14.25" customHeight="1">
      <c r="A119" s="298"/>
      <c r="B119" s="296"/>
      <c r="C119" s="296"/>
      <c r="D119" s="296"/>
      <c r="E119" s="296"/>
      <c r="F119" s="296"/>
      <c r="G119" s="3" t="s">
        <v>1126</v>
      </c>
      <c r="H119" s="3" t="s">
        <v>368</v>
      </c>
      <c r="I119" s="3">
        <v>1</v>
      </c>
      <c r="J119" s="16">
        <v>1</v>
      </c>
    </row>
    <row r="120" spans="1:10" ht="16.5" customHeight="1">
      <c r="A120" s="298"/>
      <c r="B120" s="296"/>
      <c r="C120" s="296"/>
      <c r="D120" s="296"/>
      <c r="E120" s="296"/>
      <c r="F120" s="296"/>
      <c r="G120" s="3" t="s">
        <v>251</v>
      </c>
      <c r="H120" s="3" t="s">
        <v>368</v>
      </c>
      <c r="I120" s="3">
        <v>1</v>
      </c>
      <c r="J120" s="16">
        <v>12</v>
      </c>
    </row>
    <row r="121" spans="1:10" ht="18" customHeight="1">
      <c r="A121" s="298"/>
      <c r="B121" s="296"/>
      <c r="C121" s="296"/>
      <c r="D121" s="296"/>
      <c r="E121" s="296"/>
      <c r="F121" s="296"/>
      <c r="G121" s="3" t="s">
        <v>682</v>
      </c>
      <c r="H121" s="3" t="s">
        <v>368</v>
      </c>
      <c r="I121" s="3">
        <v>1</v>
      </c>
      <c r="J121" s="16">
        <v>10</v>
      </c>
    </row>
    <row r="122" spans="1:10" ht="18" customHeight="1">
      <c r="A122" s="298"/>
      <c r="B122" s="296"/>
      <c r="C122" s="296"/>
      <c r="D122" s="296"/>
      <c r="E122" s="296"/>
      <c r="F122" s="296"/>
      <c r="G122" s="3" t="s">
        <v>1328</v>
      </c>
      <c r="H122" s="3" t="s">
        <v>368</v>
      </c>
      <c r="I122" s="3">
        <v>1</v>
      </c>
      <c r="J122" s="16">
        <v>3</v>
      </c>
    </row>
    <row r="123" spans="1:10" ht="22.5">
      <c r="A123" s="299"/>
      <c r="B123" s="297"/>
      <c r="C123" s="297"/>
      <c r="D123" s="297"/>
      <c r="E123" s="297"/>
      <c r="F123" s="297"/>
      <c r="G123" s="3" t="s">
        <v>684</v>
      </c>
      <c r="H123" s="3" t="s">
        <v>370</v>
      </c>
      <c r="I123" s="3">
        <v>2</v>
      </c>
      <c r="J123" s="16">
        <v>60</v>
      </c>
    </row>
    <row r="124" spans="1:10" ht="22.5">
      <c r="A124" s="301" t="s">
        <v>691</v>
      </c>
      <c r="B124" s="302" t="s">
        <v>693</v>
      </c>
      <c r="C124" s="271" t="s">
        <v>254</v>
      </c>
      <c r="D124" s="271" t="s">
        <v>255</v>
      </c>
      <c r="E124" s="271">
        <f>SUM(I124:I129)</f>
        <v>19</v>
      </c>
      <c r="F124" s="271">
        <v>2</v>
      </c>
      <c r="G124" s="3" t="s">
        <v>24</v>
      </c>
      <c r="H124" s="3" t="s">
        <v>368</v>
      </c>
      <c r="I124" s="3">
        <v>3</v>
      </c>
      <c r="J124" s="16">
        <v>2</v>
      </c>
    </row>
    <row r="125" spans="1:10" ht="16.5" customHeight="1">
      <c r="A125" s="298"/>
      <c r="B125" s="296"/>
      <c r="C125" s="296"/>
      <c r="D125" s="296"/>
      <c r="E125" s="296"/>
      <c r="F125" s="296"/>
      <c r="G125" s="3" t="s">
        <v>343</v>
      </c>
      <c r="H125" s="3" t="s">
        <v>368</v>
      </c>
      <c r="I125" s="3">
        <v>1</v>
      </c>
      <c r="J125" s="16">
        <v>5</v>
      </c>
    </row>
    <row r="126" spans="1:10" ht="19.5" customHeight="1">
      <c r="A126" s="298"/>
      <c r="B126" s="296"/>
      <c r="C126" s="296"/>
      <c r="D126" s="296"/>
      <c r="E126" s="296"/>
      <c r="F126" s="296"/>
      <c r="G126" s="3" t="s">
        <v>685</v>
      </c>
      <c r="H126" s="3" t="s">
        <v>368</v>
      </c>
      <c r="I126" s="3">
        <v>3</v>
      </c>
      <c r="J126" s="16">
        <v>1</v>
      </c>
    </row>
    <row r="127" spans="1:10" ht="20.25" customHeight="1">
      <c r="A127" s="298"/>
      <c r="B127" s="296"/>
      <c r="C127" s="296"/>
      <c r="D127" s="296"/>
      <c r="E127" s="296"/>
      <c r="F127" s="296"/>
      <c r="G127" s="3" t="s">
        <v>327</v>
      </c>
      <c r="H127" s="3" t="s">
        <v>368</v>
      </c>
      <c r="I127" s="3">
        <v>2</v>
      </c>
      <c r="J127" s="16">
        <v>10</v>
      </c>
    </row>
    <row r="128" spans="1:10" ht="22.5">
      <c r="A128" s="298"/>
      <c r="B128" s="296"/>
      <c r="C128" s="296"/>
      <c r="D128" s="296"/>
      <c r="E128" s="296"/>
      <c r="F128" s="296"/>
      <c r="G128" s="3" t="s">
        <v>22</v>
      </c>
      <c r="H128" s="3" t="s">
        <v>370</v>
      </c>
      <c r="I128" s="3">
        <v>5</v>
      </c>
      <c r="J128" s="16">
        <v>30</v>
      </c>
    </row>
    <row r="129" spans="1:10" ht="23.25" thickBot="1">
      <c r="A129" s="298"/>
      <c r="B129" s="296"/>
      <c r="C129" s="296"/>
      <c r="D129" s="296"/>
      <c r="E129" s="296"/>
      <c r="F129" s="296"/>
      <c r="G129" s="7" t="s">
        <v>23</v>
      </c>
      <c r="H129" s="7" t="s">
        <v>370</v>
      </c>
      <c r="I129" s="7">
        <v>5</v>
      </c>
      <c r="J129" s="40">
        <v>38</v>
      </c>
    </row>
    <row r="130" spans="1:10" ht="13.5" thickBot="1">
      <c r="A130" s="43" t="s">
        <v>524</v>
      </c>
      <c r="B130" s="44"/>
      <c r="C130" s="44"/>
      <c r="D130" s="44"/>
      <c r="E130" s="41">
        <f>SUM(E117:E129)</f>
        <v>35</v>
      </c>
      <c r="F130" s="41">
        <f>SUM(F117:F129)</f>
        <v>4</v>
      </c>
      <c r="G130" s="41"/>
      <c r="H130" s="41"/>
      <c r="I130" s="41">
        <f>SUM(I117:I129)</f>
        <v>35</v>
      </c>
      <c r="J130" s="42"/>
    </row>
    <row r="131" spans="1:10" ht="13.5" customHeight="1" thickBot="1">
      <c r="A131" s="240" t="s">
        <v>260</v>
      </c>
      <c r="B131" s="241"/>
      <c r="C131" s="241"/>
      <c r="D131" s="241"/>
      <c r="E131" s="241"/>
      <c r="F131" s="241"/>
      <c r="G131" s="241"/>
      <c r="H131" s="241"/>
      <c r="I131" s="241"/>
      <c r="J131" s="242"/>
    </row>
    <row r="132" spans="1:10" ht="21.75" customHeight="1">
      <c r="A132" s="418" t="s">
        <v>695</v>
      </c>
      <c r="B132" s="384" t="s">
        <v>643</v>
      </c>
      <c r="C132" s="417" t="s">
        <v>627</v>
      </c>
      <c r="D132" s="417" t="s">
        <v>584</v>
      </c>
      <c r="E132" s="417">
        <f>SUM(I132:I141)</f>
        <v>23</v>
      </c>
      <c r="F132" s="417">
        <v>2</v>
      </c>
      <c r="G132" s="54" t="s">
        <v>947</v>
      </c>
      <c r="H132" s="54" t="s">
        <v>377</v>
      </c>
      <c r="I132" s="53">
        <v>8</v>
      </c>
      <c r="J132" s="58">
        <v>0</v>
      </c>
    </row>
    <row r="133" spans="1:10" ht="24" customHeight="1">
      <c r="A133" s="363"/>
      <c r="B133" s="306"/>
      <c r="C133" s="306"/>
      <c r="D133" s="306"/>
      <c r="E133" s="306"/>
      <c r="F133" s="306"/>
      <c r="G133" s="1" t="s">
        <v>374</v>
      </c>
      <c r="H133" s="1" t="s">
        <v>375</v>
      </c>
      <c r="I133" s="3">
        <v>1</v>
      </c>
      <c r="J133" s="16">
        <v>30</v>
      </c>
    </row>
    <row r="134" spans="1:10" ht="28.5" customHeight="1">
      <c r="A134" s="363"/>
      <c r="B134" s="306"/>
      <c r="C134" s="306"/>
      <c r="D134" s="306"/>
      <c r="E134" s="306"/>
      <c r="F134" s="306"/>
      <c r="G134" s="1" t="s">
        <v>376</v>
      </c>
      <c r="H134" s="1" t="s">
        <v>377</v>
      </c>
      <c r="I134" s="3">
        <v>1</v>
      </c>
      <c r="J134" s="16">
        <v>10</v>
      </c>
    </row>
    <row r="135" spans="1:10" ht="24" customHeight="1">
      <c r="A135" s="363"/>
      <c r="B135" s="306"/>
      <c r="C135" s="306"/>
      <c r="D135" s="306"/>
      <c r="E135" s="306"/>
      <c r="F135" s="306"/>
      <c r="G135" s="1" t="s">
        <v>378</v>
      </c>
      <c r="H135" s="1" t="s">
        <v>375</v>
      </c>
      <c r="I135" s="3">
        <v>3</v>
      </c>
      <c r="J135" s="16">
        <v>30</v>
      </c>
    </row>
    <row r="136" spans="1:10" ht="23.25" customHeight="1">
      <c r="A136" s="363"/>
      <c r="B136" s="306"/>
      <c r="C136" s="306"/>
      <c r="D136" s="306"/>
      <c r="E136" s="306"/>
      <c r="F136" s="306"/>
      <c r="G136" s="1" t="s">
        <v>948</v>
      </c>
      <c r="H136" s="1" t="s">
        <v>377</v>
      </c>
      <c r="I136" s="3">
        <v>4</v>
      </c>
      <c r="J136" s="16">
        <v>10</v>
      </c>
    </row>
    <row r="137" spans="1:10" ht="22.5">
      <c r="A137" s="363"/>
      <c r="B137" s="306"/>
      <c r="C137" s="306"/>
      <c r="D137" s="306"/>
      <c r="E137" s="306"/>
      <c r="F137" s="306"/>
      <c r="G137" s="1" t="s">
        <v>383</v>
      </c>
      <c r="H137" s="1" t="s">
        <v>384</v>
      </c>
      <c r="I137" s="3">
        <v>1</v>
      </c>
      <c r="J137" s="16">
        <v>45</v>
      </c>
    </row>
    <row r="138" spans="1:10" ht="27" customHeight="1">
      <c r="A138" s="363"/>
      <c r="B138" s="306"/>
      <c r="C138" s="306"/>
      <c r="D138" s="306"/>
      <c r="E138" s="306"/>
      <c r="F138" s="306"/>
      <c r="G138" s="1" t="s">
        <v>1251</v>
      </c>
      <c r="H138" s="1" t="s">
        <v>1252</v>
      </c>
      <c r="I138" s="3">
        <v>1</v>
      </c>
      <c r="J138" s="16">
        <v>79</v>
      </c>
    </row>
    <row r="139" spans="1:10" ht="24.75" customHeight="1">
      <c r="A139" s="363"/>
      <c r="B139" s="306"/>
      <c r="C139" s="306"/>
      <c r="D139" s="306"/>
      <c r="E139" s="306"/>
      <c r="F139" s="306"/>
      <c r="G139" s="1" t="s">
        <v>385</v>
      </c>
      <c r="H139" s="1" t="s">
        <v>386</v>
      </c>
      <c r="I139" s="3">
        <v>1</v>
      </c>
      <c r="J139" s="16">
        <v>25</v>
      </c>
    </row>
    <row r="140" spans="1:10" ht="22.5">
      <c r="A140" s="363"/>
      <c r="B140" s="306"/>
      <c r="C140" s="306"/>
      <c r="D140" s="306"/>
      <c r="E140" s="306"/>
      <c r="F140" s="306"/>
      <c r="G140" s="1" t="s">
        <v>387</v>
      </c>
      <c r="H140" s="1" t="s">
        <v>388</v>
      </c>
      <c r="I140" s="3">
        <v>1</v>
      </c>
      <c r="J140" s="16">
        <v>35</v>
      </c>
    </row>
    <row r="141" spans="1:10" ht="36.75" customHeight="1" thickBot="1">
      <c r="A141" s="301"/>
      <c r="B141" s="271"/>
      <c r="C141" s="271"/>
      <c r="D141" s="271"/>
      <c r="E141" s="271"/>
      <c r="F141" s="271"/>
      <c r="G141" s="4" t="s">
        <v>146</v>
      </c>
      <c r="H141" s="4" t="s">
        <v>147</v>
      </c>
      <c r="I141" s="7">
        <v>2</v>
      </c>
      <c r="J141" s="40">
        <v>55</v>
      </c>
    </row>
    <row r="142" spans="1:10" ht="16.5" customHeight="1" thickBot="1">
      <c r="A142" s="50" t="s">
        <v>524</v>
      </c>
      <c r="B142" s="105"/>
      <c r="C142" s="105"/>
      <c r="D142" s="105"/>
      <c r="E142" s="41">
        <f>SUM(E132)</f>
        <v>23</v>
      </c>
      <c r="F142" s="41">
        <f>SUM(F132)</f>
        <v>2</v>
      </c>
      <c r="G142" s="41"/>
      <c r="H142" s="41"/>
      <c r="I142" s="41">
        <f>SUM(I132:I141)</f>
        <v>23</v>
      </c>
      <c r="J142" s="106"/>
    </row>
    <row r="143" spans="1:10" ht="12.75" customHeight="1" thickBot="1">
      <c r="A143" s="240" t="s">
        <v>261</v>
      </c>
      <c r="B143" s="241"/>
      <c r="C143" s="241"/>
      <c r="D143" s="241"/>
      <c r="E143" s="241"/>
      <c r="F143" s="241"/>
      <c r="G143" s="241"/>
      <c r="H143" s="241"/>
      <c r="I143" s="241"/>
      <c r="J143" s="242"/>
    </row>
    <row r="144" spans="1:10" ht="54" customHeight="1">
      <c r="A144" s="253" t="s">
        <v>549</v>
      </c>
      <c r="B144" s="265" t="s">
        <v>696</v>
      </c>
      <c r="C144" s="265" t="s">
        <v>391</v>
      </c>
      <c r="D144" s="265" t="s">
        <v>585</v>
      </c>
      <c r="E144" s="265">
        <f>SUM(I144:I145)</f>
        <v>10</v>
      </c>
      <c r="F144" s="264">
        <v>1</v>
      </c>
      <c r="G144" s="1" t="s">
        <v>343</v>
      </c>
      <c r="H144" s="1" t="s">
        <v>393</v>
      </c>
      <c r="I144" s="1">
        <v>2</v>
      </c>
      <c r="J144" s="14">
        <v>0</v>
      </c>
    </row>
    <row r="145" spans="1:10" ht="38.25" customHeight="1">
      <c r="A145" s="275"/>
      <c r="B145" s="278"/>
      <c r="C145" s="278"/>
      <c r="D145" s="278"/>
      <c r="E145" s="278"/>
      <c r="F145" s="264"/>
      <c r="G145" s="1" t="s">
        <v>394</v>
      </c>
      <c r="H145" s="1" t="s">
        <v>393</v>
      </c>
      <c r="I145" s="1">
        <v>8</v>
      </c>
      <c r="J145" s="14">
        <v>0</v>
      </c>
    </row>
    <row r="146" spans="1:10" ht="12.75">
      <c r="A146" s="253" t="s">
        <v>1338</v>
      </c>
      <c r="B146" s="265" t="s">
        <v>510</v>
      </c>
      <c r="C146" s="265" t="s">
        <v>397</v>
      </c>
      <c r="D146" s="265" t="s">
        <v>398</v>
      </c>
      <c r="E146" s="265">
        <f>SUM(I146:I152)</f>
        <v>44</v>
      </c>
      <c r="F146" s="265">
        <v>3</v>
      </c>
      <c r="G146" s="1" t="s">
        <v>148</v>
      </c>
      <c r="H146" s="1" t="s">
        <v>393</v>
      </c>
      <c r="I146" s="1">
        <v>5</v>
      </c>
      <c r="J146" s="14">
        <v>0</v>
      </c>
    </row>
    <row r="147" spans="1:10" ht="22.5">
      <c r="A147" s="312"/>
      <c r="B147" s="309"/>
      <c r="C147" s="309"/>
      <c r="D147" s="309"/>
      <c r="E147" s="309"/>
      <c r="F147" s="309"/>
      <c r="G147" s="1" t="s">
        <v>400</v>
      </c>
      <c r="H147" s="1" t="s">
        <v>393</v>
      </c>
      <c r="I147" s="1">
        <v>2</v>
      </c>
      <c r="J147" s="14">
        <v>0</v>
      </c>
    </row>
    <row r="148" spans="1:10" ht="22.5">
      <c r="A148" s="312"/>
      <c r="B148" s="309"/>
      <c r="C148" s="309"/>
      <c r="D148" s="309"/>
      <c r="E148" s="309"/>
      <c r="F148" s="309"/>
      <c r="G148" s="1" t="s">
        <v>1255</v>
      </c>
      <c r="H148" s="1" t="s">
        <v>1256</v>
      </c>
      <c r="I148" s="1">
        <v>2</v>
      </c>
      <c r="J148" s="14">
        <v>75</v>
      </c>
    </row>
    <row r="149" spans="1:10" ht="33.75">
      <c r="A149" s="312"/>
      <c r="B149" s="309"/>
      <c r="C149" s="309"/>
      <c r="D149" s="309"/>
      <c r="E149" s="309"/>
      <c r="F149" s="309"/>
      <c r="G149" s="1" t="s">
        <v>401</v>
      </c>
      <c r="H149" s="1" t="s">
        <v>402</v>
      </c>
      <c r="I149" s="1">
        <v>4</v>
      </c>
      <c r="J149" s="14">
        <v>26</v>
      </c>
    </row>
    <row r="150" spans="1:10" ht="22.5">
      <c r="A150" s="312"/>
      <c r="B150" s="309"/>
      <c r="C150" s="309"/>
      <c r="D150" s="309"/>
      <c r="E150" s="309"/>
      <c r="F150" s="309"/>
      <c r="G150" s="1" t="s">
        <v>403</v>
      </c>
      <c r="H150" s="1" t="s">
        <v>404</v>
      </c>
      <c r="I150" s="1">
        <v>22</v>
      </c>
      <c r="J150" s="14">
        <v>24</v>
      </c>
    </row>
    <row r="151" spans="1:10" ht="33.75">
      <c r="A151" s="312"/>
      <c r="B151" s="309"/>
      <c r="C151" s="309"/>
      <c r="D151" s="309"/>
      <c r="E151" s="309"/>
      <c r="F151" s="309"/>
      <c r="G151" s="1" t="s">
        <v>956</v>
      </c>
      <c r="H151" s="1" t="s">
        <v>402</v>
      </c>
      <c r="I151" s="1">
        <v>4</v>
      </c>
      <c r="J151" s="14">
        <v>23</v>
      </c>
    </row>
    <row r="152" spans="1:10" ht="23.25" thickBot="1">
      <c r="A152" s="312"/>
      <c r="B152" s="309"/>
      <c r="C152" s="309"/>
      <c r="D152" s="309"/>
      <c r="E152" s="309"/>
      <c r="F152" s="309"/>
      <c r="G152" s="4" t="s">
        <v>395</v>
      </c>
      <c r="H152" s="4" t="s">
        <v>396</v>
      </c>
      <c r="I152" s="4">
        <v>5</v>
      </c>
      <c r="J152" s="24">
        <v>45</v>
      </c>
    </row>
    <row r="153" spans="1:10" ht="13.5" thickBot="1">
      <c r="A153" s="47" t="s">
        <v>524</v>
      </c>
      <c r="B153" s="48"/>
      <c r="C153" s="48"/>
      <c r="D153" s="48"/>
      <c r="E153" s="5">
        <f>SUM(E144:E152)</f>
        <v>54</v>
      </c>
      <c r="F153" s="5">
        <f>SUM(F144:F152)</f>
        <v>4</v>
      </c>
      <c r="G153" s="5"/>
      <c r="H153" s="5"/>
      <c r="I153" s="5">
        <f>SUM(I144:I152)</f>
        <v>54</v>
      </c>
      <c r="J153" s="27"/>
    </row>
    <row r="154" spans="1:10" ht="12.75" customHeight="1" thickBot="1">
      <c r="A154" s="538" t="s">
        <v>1339</v>
      </c>
      <c r="B154" s="539"/>
      <c r="C154" s="539"/>
      <c r="D154" s="539"/>
      <c r="E154" s="539"/>
      <c r="F154" s="539"/>
      <c r="G154" s="539"/>
      <c r="H154" s="539"/>
      <c r="I154" s="539"/>
      <c r="J154" s="540"/>
    </row>
    <row r="155" spans="1:10" ht="22.5">
      <c r="A155" s="517" t="s">
        <v>550</v>
      </c>
      <c r="B155" s="518" t="s">
        <v>1193</v>
      </c>
      <c r="C155" s="519" t="s">
        <v>961</v>
      </c>
      <c r="D155" s="519" t="s">
        <v>743</v>
      </c>
      <c r="E155" s="519">
        <f>SUM(I155:I159)</f>
        <v>20</v>
      </c>
      <c r="F155" s="541">
        <v>2</v>
      </c>
      <c r="G155" s="521" t="s">
        <v>962</v>
      </c>
      <c r="H155" s="521" t="s">
        <v>745</v>
      </c>
      <c r="I155" s="521">
        <v>11</v>
      </c>
      <c r="J155" s="522">
        <v>2</v>
      </c>
    </row>
    <row r="156" spans="1:10" ht="27" customHeight="1">
      <c r="A156" s="523"/>
      <c r="B156" s="524"/>
      <c r="C156" s="525"/>
      <c r="D156" s="525"/>
      <c r="E156" s="525"/>
      <c r="F156" s="525"/>
      <c r="G156" s="520" t="s">
        <v>748</v>
      </c>
      <c r="H156" s="521" t="s">
        <v>745</v>
      </c>
      <c r="I156" s="521">
        <v>1</v>
      </c>
      <c r="J156" s="522">
        <v>0</v>
      </c>
    </row>
    <row r="157" spans="1:10" ht="27.75" customHeight="1">
      <c r="A157" s="523"/>
      <c r="B157" s="524"/>
      <c r="C157" s="525"/>
      <c r="D157" s="525"/>
      <c r="E157" s="525"/>
      <c r="F157" s="525"/>
      <c r="G157" s="526" t="s">
        <v>1259</v>
      </c>
      <c r="H157" s="521" t="s">
        <v>745</v>
      </c>
      <c r="I157" s="521">
        <v>1</v>
      </c>
      <c r="J157" s="522">
        <v>0</v>
      </c>
    </row>
    <row r="158" spans="1:10" ht="26.25" customHeight="1">
      <c r="A158" s="523"/>
      <c r="B158" s="524"/>
      <c r="C158" s="525"/>
      <c r="D158" s="525"/>
      <c r="E158" s="525"/>
      <c r="F158" s="525"/>
      <c r="G158" s="526" t="s">
        <v>149</v>
      </c>
      <c r="H158" s="521" t="s">
        <v>745</v>
      </c>
      <c r="I158" s="521">
        <v>3</v>
      </c>
      <c r="J158" s="522">
        <v>1</v>
      </c>
    </row>
    <row r="159" spans="1:10" ht="33.75">
      <c r="A159" s="523"/>
      <c r="B159" s="524"/>
      <c r="C159" s="529"/>
      <c r="D159" s="529"/>
      <c r="E159" s="525"/>
      <c r="F159" s="529"/>
      <c r="G159" s="531" t="s">
        <v>1262</v>
      </c>
      <c r="H159" s="530" t="s">
        <v>1263</v>
      </c>
      <c r="I159" s="521">
        <v>4</v>
      </c>
      <c r="J159" s="522">
        <v>7</v>
      </c>
    </row>
    <row r="160" spans="1:10" ht="27" customHeight="1">
      <c r="A160" s="517" t="s">
        <v>551</v>
      </c>
      <c r="B160" s="518" t="s">
        <v>648</v>
      </c>
      <c r="C160" s="519" t="s">
        <v>1341</v>
      </c>
      <c r="D160" s="519" t="s">
        <v>752</v>
      </c>
      <c r="E160" s="519">
        <f>SUM(I160:I163)</f>
        <v>12</v>
      </c>
      <c r="F160" s="519">
        <v>1</v>
      </c>
      <c r="G160" s="526" t="s">
        <v>755</v>
      </c>
      <c r="H160" s="521" t="s">
        <v>756</v>
      </c>
      <c r="I160" s="521">
        <v>2</v>
      </c>
      <c r="J160" s="522">
        <v>48</v>
      </c>
    </row>
    <row r="161" spans="1:10" ht="25.5" customHeight="1">
      <c r="A161" s="523"/>
      <c r="B161" s="524"/>
      <c r="C161" s="525"/>
      <c r="D161" s="525"/>
      <c r="E161" s="525"/>
      <c r="F161" s="525"/>
      <c r="G161" s="531" t="s">
        <v>1264</v>
      </c>
      <c r="H161" s="530" t="s">
        <v>1265</v>
      </c>
      <c r="I161" s="521">
        <v>1</v>
      </c>
      <c r="J161" s="522">
        <v>70</v>
      </c>
    </row>
    <row r="162" spans="1:10" ht="33.75">
      <c r="A162" s="523"/>
      <c r="B162" s="524"/>
      <c r="C162" s="525"/>
      <c r="D162" s="525"/>
      <c r="E162" s="525"/>
      <c r="F162" s="525"/>
      <c r="G162" s="530" t="s">
        <v>150</v>
      </c>
      <c r="H162" s="521" t="s">
        <v>151</v>
      </c>
      <c r="I162" s="521">
        <v>1</v>
      </c>
      <c r="J162" s="522">
        <v>22</v>
      </c>
    </row>
    <row r="163" spans="1:10" ht="36.75" customHeight="1" thickBot="1">
      <c r="A163" s="523"/>
      <c r="B163" s="524"/>
      <c r="C163" s="525"/>
      <c r="D163" s="525"/>
      <c r="E163" s="525"/>
      <c r="F163" s="525"/>
      <c r="G163" s="520" t="s">
        <v>972</v>
      </c>
      <c r="H163" s="532" t="s">
        <v>973</v>
      </c>
      <c r="I163" s="532">
        <v>8</v>
      </c>
      <c r="J163" s="533">
        <v>49</v>
      </c>
    </row>
    <row r="164" spans="1:10" ht="13.5" thickBot="1">
      <c r="A164" s="543" t="s">
        <v>524</v>
      </c>
      <c r="B164" s="535"/>
      <c r="C164" s="535"/>
      <c r="D164" s="535"/>
      <c r="E164" s="536">
        <f>SUM(E155:E163)</f>
        <v>32</v>
      </c>
      <c r="F164" s="536">
        <f>SUM(F155:F163)</f>
        <v>3</v>
      </c>
      <c r="G164" s="536"/>
      <c r="H164" s="536"/>
      <c r="I164" s="536">
        <f>SUM(I155:I163)</f>
        <v>32</v>
      </c>
      <c r="J164" s="537"/>
    </row>
    <row r="165" spans="1:10" ht="12.75" customHeight="1" thickBot="1">
      <c r="A165" s="240" t="s">
        <v>1342</v>
      </c>
      <c r="B165" s="241"/>
      <c r="C165" s="241"/>
      <c r="D165" s="241"/>
      <c r="E165" s="241"/>
      <c r="F165" s="241"/>
      <c r="G165" s="241"/>
      <c r="H165" s="241"/>
      <c r="I165" s="241"/>
      <c r="J165" s="242"/>
    </row>
    <row r="166" spans="1:10" ht="24.75" customHeight="1">
      <c r="A166" s="301" t="s">
        <v>408</v>
      </c>
      <c r="B166" s="386" t="s">
        <v>262</v>
      </c>
      <c r="C166" s="259" t="s">
        <v>415</v>
      </c>
      <c r="D166" s="259" t="s">
        <v>412</v>
      </c>
      <c r="E166" s="259">
        <f>SUM(I166:I171)</f>
        <v>28</v>
      </c>
      <c r="F166" s="259">
        <v>2</v>
      </c>
      <c r="G166" s="9" t="s">
        <v>763</v>
      </c>
      <c r="H166" s="9" t="s">
        <v>764</v>
      </c>
      <c r="I166" s="9">
        <v>14</v>
      </c>
      <c r="J166" s="17">
        <v>4</v>
      </c>
    </row>
    <row r="167" spans="1:10" ht="22.5" customHeight="1">
      <c r="A167" s="298"/>
      <c r="B167" s="317"/>
      <c r="C167" s="277"/>
      <c r="D167" s="277"/>
      <c r="E167" s="277"/>
      <c r="F167" s="277"/>
      <c r="G167" s="9" t="s">
        <v>152</v>
      </c>
      <c r="H167" s="1" t="s">
        <v>153</v>
      </c>
      <c r="I167" s="9">
        <v>2</v>
      </c>
      <c r="J167" s="17">
        <v>37</v>
      </c>
    </row>
    <row r="168" spans="1:10" ht="27" customHeight="1">
      <c r="A168" s="298"/>
      <c r="B168" s="317"/>
      <c r="C168" s="277"/>
      <c r="D168" s="277"/>
      <c r="E168" s="277"/>
      <c r="F168" s="277"/>
      <c r="G168" s="1" t="s">
        <v>767</v>
      </c>
      <c r="H168" s="1" t="s">
        <v>768</v>
      </c>
      <c r="I168" s="9">
        <v>7</v>
      </c>
      <c r="J168" s="14">
        <v>9</v>
      </c>
    </row>
    <row r="169" spans="1:10" ht="35.25" customHeight="1">
      <c r="A169" s="298"/>
      <c r="B169" s="317"/>
      <c r="C169" s="277"/>
      <c r="D169" s="277"/>
      <c r="E169" s="277"/>
      <c r="F169" s="277"/>
      <c r="G169" s="1" t="s">
        <v>154</v>
      </c>
      <c r="H169" s="1" t="s">
        <v>155</v>
      </c>
      <c r="I169" s="9">
        <v>1</v>
      </c>
      <c r="J169" s="14">
        <v>50</v>
      </c>
    </row>
    <row r="170" spans="1:10" ht="33.75" customHeight="1">
      <c r="A170" s="298"/>
      <c r="B170" s="317"/>
      <c r="C170" s="277"/>
      <c r="D170" s="277"/>
      <c r="E170" s="277"/>
      <c r="F170" s="277"/>
      <c r="G170" s="9" t="s">
        <v>979</v>
      </c>
      <c r="H170" s="9" t="s">
        <v>980</v>
      </c>
      <c r="I170" s="9">
        <v>3</v>
      </c>
      <c r="J170" s="17">
        <v>4</v>
      </c>
    </row>
    <row r="171" spans="1:10" ht="33.75" customHeight="1">
      <c r="A171" s="298"/>
      <c r="B171" s="318"/>
      <c r="C171" s="257"/>
      <c r="D171" s="257"/>
      <c r="E171" s="257"/>
      <c r="F171" s="257"/>
      <c r="G171" s="1" t="s">
        <v>590</v>
      </c>
      <c r="H171" s="1" t="s">
        <v>591</v>
      </c>
      <c r="I171" s="9">
        <v>1</v>
      </c>
      <c r="J171" s="14">
        <v>40</v>
      </c>
    </row>
    <row r="172" spans="1:10" ht="14.25" customHeight="1">
      <c r="A172" s="298" t="s">
        <v>554</v>
      </c>
      <c r="B172" s="302" t="s">
        <v>26</v>
      </c>
      <c r="C172" s="271" t="s">
        <v>1165</v>
      </c>
      <c r="D172" s="271" t="s">
        <v>1166</v>
      </c>
      <c r="E172" s="271">
        <f>SUM(I172:I175)</f>
        <v>10</v>
      </c>
      <c r="F172" s="271">
        <v>1</v>
      </c>
      <c r="G172" s="271" t="s">
        <v>531</v>
      </c>
      <c r="H172" s="271" t="s">
        <v>156</v>
      </c>
      <c r="I172" s="271">
        <v>7</v>
      </c>
      <c r="J172" s="410">
        <v>0</v>
      </c>
    </row>
    <row r="173" spans="1:10" ht="16.5" customHeight="1">
      <c r="A173" s="298"/>
      <c r="B173" s="300"/>
      <c r="C173" s="296"/>
      <c r="D173" s="296"/>
      <c r="E173" s="296"/>
      <c r="F173" s="296"/>
      <c r="G173" s="296"/>
      <c r="H173" s="296"/>
      <c r="I173" s="296"/>
      <c r="J173" s="411"/>
    </row>
    <row r="174" spans="1:10" ht="39" customHeight="1">
      <c r="A174" s="298"/>
      <c r="B174" s="300"/>
      <c r="C174" s="313"/>
      <c r="D174" s="313"/>
      <c r="E174" s="313"/>
      <c r="F174" s="313"/>
      <c r="G174" s="3" t="s">
        <v>157</v>
      </c>
      <c r="H174" s="3" t="s">
        <v>158</v>
      </c>
      <c r="I174" s="3">
        <v>1</v>
      </c>
      <c r="J174" s="16">
        <v>25</v>
      </c>
    </row>
    <row r="175" spans="1:10" ht="23.25" thickBot="1">
      <c r="A175" s="298"/>
      <c r="B175" s="300"/>
      <c r="C175" s="313"/>
      <c r="D175" s="313"/>
      <c r="E175" s="313"/>
      <c r="F175" s="313"/>
      <c r="G175" s="7" t="s">
        <v>159</v>
      </c>
      <c r="H175" s="7" t="s">
        <v>160</v>
      </c>
      <c r="I175" s="7">
        <v>2</v>
      </c>
      <c r="J175" s="40">
        <v>30</v>
      </c>
    </row>
    <row r="176" spans="1:10" ht="13.5" thickBot="1">
      <c r="A176" s="52" t="s">
        <v>524</v>
      </c>
      <c r="B176" s="41"/>
      <c r="C176" s="160"/>
      <c r="D176" s="160"/>
      <c r="E176" s="41">
        <f>SUM(E166:E175)</f>
        <v>38</v>
      </c>
      <c r="F176" s="41">
        <f>SUM(F166:F175)</f>
        <v>3</v>
      </c>
      <c r="G176" s="41"/>
      <c r="H176" s="41"/>
      <c r="I176" s="41">
        <f>SUM(I166:I175)</f>
        <v>38</v>
      </c>
      <c r="J176" s="80"/>
    </row>
    <row r="177" spans="1:10" ht="13.5" thickBot="1">
      <c r="A177" s="403" t="s">
        <v>68</v>
      </c>
      <c r="B177" s="404"/>
      <c r="C177" s="404"/>
      <c r="D177" s="404"/>
      <c r="E177" s="404"/>
      <c r="F177" s="404"/>
      <c r="G177" s="404"/>
      <c r="H177" s="404"/>
      <c r="I177" s="404"/>
      <c r="J177" s="405"/>
    </row>
    <row r="178" spans="1:10" ht="24.75" customHeight="1">
      <c r="A178" s="407" t="s">
        <v>419</v>
      </c>
      <c r="B178" s="409" t="s">
        <v>1167</v>
      </c>
      <c r="C178" s="412" t="s">
        <v>417</v>
      </c>
      <c r="D178" s="412" t="s">
        <v>1168</v>
      </c>
      <c r="E178" s="412">
        <f>SUM(I178:I185)</f>
        <v>54</v>
      </c>
      <c r="F178" s="412">
        <v>4</v>
      </c>
      <c r="G178" s="158" t="s">
        <v>298</v>
      </c>
      <c r="H178" s="158" t="s">
        <v>69</v>
      </c>
      <c r="I178" s="158">
        <v>5</v>
      </c>
      <c r="J178" s="171">
        <v>0</v>
      </c>
    </row>
    <row r="179" spans="1:10" ht="23.25" customHeight="1">
      <c r="A179" s="389"/>
      <c r="B179" s="388"/>
      <c r="C179" s="388"/>
      <c r="D179" s="388"/>
      <c r="E179" s="387"/>
      <c r="F179" s="387"/>
      <c r="G179" s="11" t="s">
        <v>744</v>
      </c>
      <c r="H179" s="11" t="s">
        <v>69</v>
      </c>
      <c r="I179" s="11">
        <v>12</v>
      </c>
      <c r="J179" s="18">
        <v>2</v>
      </c>
    </row>
    <row r="180" spans="1:10" ht="45">
      <c r="A180" s="389"/>
      <c r="B180" s="388"/>
      <c r="C180" s="388"/>
      <c r="D180" s="388"/>
      <c r="E180" s="387"/>
      <c r="F180" s="387"/>
      <c r="G180" s="11" t="s">
        <v>161</v>
      </c>
      <c r="H180" s="11" t="s">
        <v>162</v>
      </c>
      <c r="I180" s="11">
        <v>3</v>
      </c>
      <c r="J180" s="18">
        <v>7</v>
      </c>
    </row>
    <row r="181" spans="1:10" ht="37.5" customHeight="1">
      <c r="A181" s="389"/>
      <c r="B181" s="388"/>
      <c r="C181" s="388"/>
      <c r="D181" s="388"/>
      <c r="E181" s="387"/>
      <c r="F181" s="387"/>
      <c r="G181" s="3" t="s">
        <v>715</v>
      </c>
      <c r="H181" s="11" t="s">
        <v>163</v>
      </c>
      <c r="I181" s="3">
        <v>1</v>
      </c>
      <c r="J181" s="16">
        <v>14</v>
      </c>
    </row>
    <row r="182" spans="1:10" ht="36" customHeight="1">
      <c r="A182" s="389"/>
      <c r="B182" s="388"/>
      <c r="C182" s="388"/>
      <c r="D182" s="388"/>
      <c r="E182" s="387"/>
      <c r="F182" s="387"/>
      <c r="G182" s="11" t="s">
        <v>164</v>
      </c>
      <c r="H182" s="11" t="s">
        <v>165</v>
      </c>
      <c r="I182" s="11">
        <v>1</v>
      </c>
      <c r="J182" s="18">
        <v>37</v>
      </c>
    </row>
    <row r="183" spans="1:10" ht="25.5" customHeight="1">
      <c r="A183" s="389"/>
      <c r="B183" s="388"/>
      <c r="C183" s="388"/>
      <c r="D183" s="388"/>
      <c r="E183" s="387"/>
      <c r="F183" s="387"/>
      <c r="G183" s="11" t="s">
        <v>596</v>
      </c>
      <c r="H183" s="11" t="s">
        <v>166</v>
      </c>
      <c r="I183" s="11">
        <v>13</v>
      </c>
      <c r="J183" s="18">
        <v>47</v>
      </c>
    </row>
    <row r="184" spans="1:10" ht="37.5" customHeight="1">
      <c r="A184" s="389"/>
      <c r="B184" s="388"/>
      <c r="C184" s="388"/>
      <c r="D184" s="388"/>
      <c r="E184" s="387"/>
      <c r="F184" s="387"/>
      <c r="G184" s="11" t="s">
        <v>167</v>
      </c>
      <c r="H184" s="11" t="s">
        <v>168</v>
      </c>
      <c r="I184" s="11">
        <v>13</v>
      </c>
      <c r="J184" s="18">
        <v>35</v>
      </c>
    </row>
    <row r="185" spans="1:10" ht="36.75" customHeight="1">
      <c r="A185" s="389"/>
      <c r="B185" s="388"/>
      <c r="C185" s="388"/>
      <c r="D185" s="388"/>
      <c r="E185" s="387"/>
      <c r="F185" s="387"/>
      <c r="G185" s="11" t="s">
        <v>169</v>
      </c>
      <c r="H185" s="11" t="s">
        <v>170</v>
      </c>
      <c r="I185" s="11">
        <v>6</v>
      </c>
      <c r="J185" s="18">
        <v>39</v>
      </c>
    </row>
    <row r="186" spans="1:10" ht="22.5">
      <c r="A186" s="397" t="s">
        <v>557</v>
      </c>
      <c r="B186" s="393" t="s">
        <v>719</v>
      </c>
      <c r="C186" s="413" t="s">
        <v>420</v>
      </c>
      <c r="D186" s="413" t="s">
        <v>1169</v>
      </c>
      <c r="E186" s="398">
        <f>SUM(I186:I188)</f>
        <v>16</v>
      </c>
      <c r="F186" s="398">
        <v>2</v>
      </c>
      <c r="G186" s="12" t="s">
        <v>1008</v>
      </c>
      <c r="H186" s="12" t="s">
        <v>171</v>
      </c>
      <c r="I186" s="11">
        <v>14</v>
      </c>
      <c r="J186" s="18">
        <v>0</v>
      </c>
    </row>
    <row r="187" spans="1:10" ht="43.5" customHeight="1">
      <c r="A187" s="406"/>
      <c r="B187" s="408"/>
      <c r="C187" s="414"/>
      <c r="D187" s="414"/>
      <c r="E187" s="416"/>
      <c r="F187" s="416"/>
      <c r="G187" s="11" t="s">
        <v>89</v>
      </c>
      <c r="H187" s="11" t="s">
        <v>90</v>
      </c>
      <c r="I187" s="11">
        <v>1</v>
      </c>
      <c r="J187" s="18">
        <v>42</v>
      </c>
    </row>
    <row r="188" spans="1:10" ht="38.25" customHeight="1">
      <c r="A188" s="407"/>
      <c r="B188" s="409"/>
      <c r="C188" s="415"/>
      <c r="D188" s="415"/>
      <c r="E188" s="412"/>
      <c r="F188" s="412"/>
      <c r="G188" s="11" t="s">
        <v>91</v>
      </c>
      <c r="H188" s="11" t="s">
        <v>92</v>
      </c>
      <c r="I188" s="11">
        <v>1</v>
      </c>
      <c r="J188" s="18">
        <v>27</v>
      </c>
    </row>
    <row r="189" spans="1:10" ht="48.75" customHeight="1">
      <c r="A189" s="389" t="s">
        <v>558</v>
      </c>
      <c r="B189" s="388" t="s">
        <v>25</v>
      </c>
      <c r="C189" s="390" t="s">
        <v>422</v>
      </c>
      <c r="D189" s="392" t="s">
        <v>1170</v>
      </c>
      <c r="E189" s="387">
        <f>SUM(I189:I190)</f>
        <v>22</v>
      </c>
      <c r="F189" s="387">
        <v>2</v>
      </c>
      <c r="G189" s="11" t="s">
        <v>172</v>
      </c>
      <c r="H189" s="11" t="s">
        <v>173</v>
      </c>
      <c r="I189" s="11">
        <v>21</v>
      </c>
      <c r="J189" s="18">
        <v>0</v>
      </c>
    </row>
    <row r="190" spans="1:10" ht="51" customHeight="1">
      <c r="A190" s="389"/>
      <c r="B190" s="388"/>
      <c r="C190" s="388"/>
      <c r="D190" s="388"/>
      <c r="E190" s="387"/>
      <c r="F190" s="387"/>
      <c r="G190" s="11" t="s">
        <v>101</v>
      </c>
      <c r="H190" s="11" t="s">
        <v>174</v>
      </c>
      <c r="I190" s="11">
        <v>1</v>
      </c>
      <c r="J190" s="18">
        <v>18</v>
      </c>
    </row>
    <row r="191" spans="1:10" ht="119.25" customHeight="1" thickBot="1">
      <c r="A191" s="173" t="s">
        <v>1347</v>
      </c>
      <c r="B191" s="156" t="s">
        <v>1136</v>
      </c>
      <c r="C191" s="148" t="s">
        <v>1356</v>
      </c>
      <c r="D191" s="148" t="s">
        <v>1357</v>
      </c>
      <c r="E191" s="148">
        <f>SUM(I191)</f>
        <v>3</v>
      </c>
      <c r="F191" s="148">
        <v>1</v>
      </c>
      <c r="G191" s="148" t="s">
        <v>175</v>
      </c>
      <c r="H191" s="155" t="s">
        <v>176</v>
      </c>
      <c r="I191" s="148">
        <v>3</v>
      </c>
      <c r="J191" s="174">
        <v>40</v>
      </c>
    </row>
    <row r="192" spans="1:10" ht="14.25" customHeight="1" thickBot="1">
      <c r="A192" s="154" t="s">
        <v>524</v>
      </c>
      <c r="B192" s="161"/>
      <c r="C192" s="161"/>
      <c r="D192" s="161"/>
      <c r="E192" s="85">
        <f>SUM(E178:E191)</f>
        <v>95</v>
      </c>
      <c r="F192" s="85">
        <f>SUM(F178:F191)</f>
        <v>9</v>
      </c>
      <c r="G192" s="85"/>
      <c r="H192" s="85"/>
      <c r="I192" s="85">
        <f>SUM(I178:I191)</f>
        <v>95</v>
      </c>
      <c r="J192" s="86"/>
    </row>
    <row r="193" spans="1:10" ht="18" customHeight="1" thickBot="1">
      <c r="A193" s="403" t="s">
        <v>1358</v>
      </c>
      <c r="B193" s="404"/>
      <c r="C193" s="404"/>
      <c r="D193" s="404"/>
      <c r="E193" s="404"/>
      <c r="F193" s="404"/>
      <c r="G193" s="404"/>
      <c r="H193" s="404"/>
      <c r="I193" s="404"/>
      <c r="J193" s="405"/>
    </row>
    <row r="194" spans="1:10" ht="108.75" customHeight="1">
      <c r="A194" s="177" t="s">
        <v>559</v>
      </c>
      <c r="B194" s="176" t="s">
        <v>1139</v>
      </c>
      <c r="C194" s="53" t="s">
        <v>1359</v>
      </c>
      <c r="D194" s="53" t="s">
        <v>1360</v>
      </c>
      <c r="E194" s="53">
        <f>SUM(I194)</f>
        <v>29</v>
      </c>
      <c r="F194" s="53">
        <v>2</v>
      </c>
      <c r="G194" s="54" t="s">
        <v>105</v>
      </c>
      <c r="H194" s="54" t="s">
        <v>106</v>
      </c>
      <c r="I194" s="54">
        <v>29</v>
      </c>
      <c r="J194" s="100">
        <v>0</v>
      </c>
    </row>
    <row r="195" spans="1:10" ht="37.5" customHeight="1">
      <c r="A195" s="301" t="s">
        <v>1367</v>
      </c>
      <c r="B195" s="302" t="s">
        <v>730</v>
      </c>
      <c r="C195" s="271" t="s">
        <v>1361</v>
      </c>
      <c r="D195" s="271" t="s">
        <v>1137</v>
      </c>
      <c r="E195" s="271">
        <f>SUM(I195:I202)</f>
        <v>31</v>
      </c>
      <c r="F195" s="271">
        <v>2</v>
      </c>
      <c r="G195" s="1" t="s">
        <v>111</v>
      </c>
      <c r="H195" s="1" t="s">
        <v>112</v>
      </c>
      <c r="I195" s="1">
        <v>8</v>
      </c>
      <c r="J195" s="14">
        <v>0</v>
      </c>
    </row>
    <row r="196" spans="1:10" ht="38.25" customHeight="1">
      <c r="A196" s="298"/>
      <c r="B196" s="300"/>
      <c r="C196" s="296"/>
      <c r="D196" s="296"/>
      <c r="E196" s="296"/>
      <c r="F196" s="296"/>
      <c r="G196" s="1" t="s">
        <v>113</v>
      </c>
      <c r="H196" s="1" t="s">
        <v>114</v>
      </c>
      <c r="I196" s="1">
        <v>1</v>
      </c>
      <c r="J196" s="14">
        <v>46</v>
      </c>
    </row>
    <row r="197" spans="1:10" ht="52.5" customHeight="1">
      <c r="A197" s="298"/>
      <c r="B197" s="300"/>
      <c r="C197" s="296"/>
      <c r="D197" s="296"/>
      <c r="E197" s="296"/>
      <c r="F197" s="296"/>
      <c r="G197" s="1" t="s">
        <v>1037</v>
      </c>
      <c r="H197" s="1" t="s">
        <v>177</v>
      </c>
      <c r="I197" s="1">
        <v>1</v>
      </c>
      <c r="J197" s="14">
        <v>28</v>
      </c>
    </row>
    <row r="198" spans="1:10" ht="18.75" customHeight="1">
      <c r="A198" s="298"/>
      <c r="B198" s="300"/>
      <c r="C198" s="296"/>
      <c r="D198" s="296"/>
      <c r="E198" s="296"/>
      <c r="F198" s="296"/>
      <c r="G198" s="265" t="s">
        <v>129</v>
      </c>
      <c r="H198" s="265" t="s">
        <v>130</v>
      </c>
      <c r="I198" s="265">
        <v>7</v>
      </c>
      <c r="J198" s="360">
        <v>50</v>
      </c>
    </row>
    <row r="199" spans="1:10" ht="19.5" customHeight="1">
      <c r="A199" s="298"/>
      <c r="B199" s="300"/>
      <c r="C199" s="296"/>
      <c r="D199" s="296"/>
      <c r="E199" s="296"/>
      <c r="F199" s="296"/>
      <c r="G199" s="263"/>
      <c r="H199" s="263"/>
      <c r="I199" s="263"/>
      <c r="J199" s="361"/>
    </row>
    <row r="200" spans="1:10" ht="28.5" customHeight="1">
      <c r="A200" s="298"/>
      <c r="B200" s="300"/>
      <c r="C200" s="296"/>
      <c r="D200" s="296"/>
      <c r="E200" s="296"/>
      <c r="F200" s="296"/>
      <c r="G200" s="57" t="s">
        <v>1046</v>
      </c>
      <c r="H200" s="1" t="s">
        <v>1047</v>
      </c>
      <c r="I200" s="56">
        <v>6</v>
      </c>
      <c r="J200" s="14">
        <v>62</v>
      </c>
    </row>
    <row r="201" spans="1:10" ht="38.25" customHeight="1">
      <c r="A201" s="298"/>
      <c r="B201" s="300"/>
      <c r="C201" s="296"/>
      <c r="D201" s="296"/>
      <c r="E201" s="296"/>
      <c r="F201" s="296"/>
      <c r="G201" s="1" t="s">
        <v>1308</v>
      </c>
      <c r="H201" s="1" t="s">
        <v>1309</v>
      </c>
      <c r="I201" s="56">
        <v>5</v>
      </c>
      <c r="J201" s="14">
        <v>57</v>
      </c>
    </row>
    <row r="202" spans="1:10" ht="22.5">
      <c r="A202" s="299"/>
      <c r="B202" s="269"/>
      <c r="C202" s="297"/>
      <c r="D202" s="297"/>
      <c r="E202" s="297"/>
      <c r="F202" s="297"/>
      <c r="G202" s="57" t="s">
        <v>178</v>
      </c>
      <c r="H202" s="1" t="s">
        <v>179</v>
      </c>
      <c r="I202" s="56">
        <v>3</v>
      </c>
      <c r="J202" s="14">
        <v>65</v>
      </c>
    </row>
    <row r="203" spans="1:10" ht="48" customHeight="1">
      <c r="A203" s="301" t="s">
        <v>560</v>
      </c>
      <c r="B203" s="302" t="s">
        <v>1140</v>
      </c>
      <c r="C203" s="265" t="s">
        <v>180</v>
      </c>
      <c r="D203" s="271" t="s">
        <v>1138</v>
      </c>
      <c r="E203" s="271">
        <f>SUM(I203:I204)</f>
        <v>10</v>
      </c>
      <c r="F203" s="271">
        <v>1</v>
      </c>
      <c r="G203" s="1" t="s">
        <v>123</v>
      </c>
      <c r="H203" s="1" t="s">
        <v>124</v>
      </c>
      <c r="I203" s="56">
        <v>4</v>
      </c>
      <c r="J203" s="14">
        <v>0</v>
      </c>
    </row>
    <row r="204" spans="1:10" ht="58.5" customHeight="1" thickBot="1">
      <c r="A204" s="298"/>
      <c r="B204" s="300"/>
      <c r="C204" s="278"/>
      <c r="D204" s="296"/>
      <c r="E204" s="296"/>
      <c r="F204" s="296"/>
      <c r="G204" s="4" t="s">
        <v>127</v>
      </c>
      <c r="H204" s="4" t="s">
        <v>128</v>
      </c>
      <c r="I204" s="88">
        <v>6</v>
      </c>
      <c r="J204" s="24">
        <v>7</v>
      </c>
    </row>
    <row r="205" spans="1:10" ht="15" customHeight="1" thickBot="1">
      <c r="A205" s="50" t="s">
        <v>524</v>
      </c>
      <c r="B205" s="41"/>
      <c r="C205" s="60"/>
      <c r="D205" s="60"/>
      <c r="E205" s="41">
        <f>SUM(E194:E204)</f>
        <v>70</v>
      </c>
      <c r="F205" s="41">
        <f>SUM(F194:F204)</f>
        <v>5</v>
      </c>
      <c r="G205" s="41"/>
      <c r="H205" s="41"/>
      <c r="I205" s="41">
        <f>SUM(I194:I204)</f>
        <v>70</v>
      </c>
      <c r="J205" s="33"/>
    </row>
    <row r="206" spans="1:10" ht="15.75" customHeight="1" thickBot="1">
      <c r="A206" s="403" t="s">
        <v>1368</v>
      </c>
      <c r="B206" s="404"/>
      <c r="C206" s="404"/>
      <c r="D206" s="404"/>
      <c r="E206" s="404"/>
      <c r="F206" s="404"/>
      <c r="G206" s="404"/>
      <c r="H206" s="404"/>
      <c r="I206" s="404"/>
      <c r="J206" s="405"/>
    </row>
    <row r="207" spans="1:10" ht="16.5" customHeight="1">
      <c r="A207" s="298" t="s">
        <v>563</v>
      </c>
      <c r="B207" s="300" t="s">
        <v>734</v>
      </c>
      <c r="C207" s="296" t="s">
        <v>429</v>
      </c>
      <c r="D207" s="296" t="s">
        <v>430</v>
      </c>
      <c r="E207" s="296">
        <f>SUM(I207:I212)</f>
        <v>21</v>
      </c>
      <c r="F207" s="296">
        <v>2</v>
      </c>
      <c r="G207" s="13" t="s">
        <v>744</v>
      </c>
      <c r="H207" s="13" t="s">
        <v>133</v>
      </c>
      <c r="I207" s="8">
        <v>2</v>
      </c>
      <c r="J207" s="49">
        <v>1</v>
      </c>
    </row>
    <row r="208" spans="1:10" ht="17.25" customHeight="1">
      <c r="A208" s="298"/>
      <c r="B208" s="296"/>
      <c r="C208" s="296"/>
      <c r="D208" s="296"/>
      <c r="E208" s="296"/>
      <c r="F208" s="296"/>
      <c r="G208" s="1" t="s">
        <v>1055</v>
      </c>
      <c r="H208" s="1" t="s">
        <v>133</v>
      </c>
      <c r="I208" s="3">
        <v>4</v>
      </c>
      <c r="J208" s="16">
        <v>5</v>
      </c>
    </row>
    <row r="209" spans="1:10" ht="18" customHeight="1">
      <c r="A209" s="298"/>
      <c r="B209" s="296"/>
      <c r="C209" s="296"/>
      <c r="D209" s="296"/>
      <c r="E209" s="296"/>
      <c r="F209" s="296"/>
      <c r="G209" s="3" t="s">
        <v>327</v>
      </c>
      <c r="H209" s="1" t="s">
        <v>133</v>
      </c>
      <c r="I209" s="3">
        <v>1</v>
      </c>
      <c r="J209" s="16">
        <v>3</v>
      </c>
    </row>
    <row r="210" spans="1:10" ht="18.75" customHeight="1">
      <c r="A210" s="298"/>
      <c r="B210" s="296"/>
      <c r="C210" s="296"/>
      <c r="D210" s="296"/>
      <c r="E210" s="296"/>
      <c r="F210" s="296"/>
      <c r="G210" s="1" t="s">
        <v>350</v>
      </c>
      <c r="H210" s="1" t="s">
        <v>133</v>
      </c>
      <c r="I210" s="3">
        <v>1</v>
      </c>
      <c r="J210" s="16">
        <v>4</v>
      </c>
    </row>
    <row r="211" spans="1:10" ht="18.75" customHeight="1">
      <c r="A211" s="298"/>
      <c r="B211" s="296"/>
      <c r="C211" s="296"/>
      <c r="D211" s="296"/>
      <c r="E211" s="296"/>
      <c r="F211" s="296"/>
      <c r="G211" s="1" t="s">
        <v>136</v>
      </c>
      <c r="H211" s="1" t="s">
        <v>133</v>
      </c>
      <c r="I211" s="3">
        <v>4</v>
      </c>
      <c r="J211" s="16"/>
    </row>
    <row r="212" spans="1:10" ht="45">
      <c r="A212" s="299"/>
      <c r="B212" s="297"/>
      <c r="C212" s="297"/>
      <c r="D212" s="297"/>
      <c r="E212" s="297"/>
      <c r="F212" s="297"/>
      <c r="G212" s="1" t="s">
        <v>137</v>
      </c>
      <c r="H212" s="1" t="s">
        <v>138</v>
      </c>
      <c r="I212" s="3">
        <v>9</v>
      </c>
      <c r="J212" s="16">
        <v>18</v>
      </c>
    </row>
    <row r="213" spans="1:10" ht="37.5" customHeight="1">
      <c r="A213" s="363" t="s">
        <v>265</v>
      </c>
      <c r="B213" s="270" t="s">
        <v>740</v>
      </c>
      <c r="C213" s="306" t="s">
        <v>1141</v>
      </c>
      <c r="D213" s="306" t="s">
        <v>432</v>
      </c>
      <c r="E213" s="306">
        <f>SUM(I213:I219)</f>
        <v>20</v>
      </c>
      <c r="F213" s="306">
        <v>2</v>
      </c>
      <c r="G213" s="1" t="s">
        <v>1056</v>
      </c>
      <c r="H213" s="1" t="s">
        <v>1057</v>
      </c>
      <c r="I213" s="3">
        <v>5</v>
      </c>
      <c r="J213" s="16"/>
    </row>
    <row r="214" spans="1:10" ht="38.25" customHeight="1">
      <c r="A214" s="363"/>
      <c r="B214" s="306"/>
      <c r="C214" s="306"/>
      <c r="D214" s="306"/>
      <c r="E214" s="306"/>
      <c r="F214" s="306"/>
      <c r="G214" s="1" t="s">
        <v>1310</v>
      </c>
      <c r="H214" s="1" t="s">
        <v>1311</v>
      </c>
      <c r="I214" s="3">
        <v>3</v>
      </c>
      <c r="J214" s="16">
        <v>30</v>
      </c>
    </row>
    <row r="215" spans="1:10" ht="37.5" customHeight="1">
      <c r="A215" s="363"/>
      <c r="B215" s="306"/>
      <c r="C215" s="306"/>
      <c r="D215" s="306"/>
      <c r="E215" s="306"/>
      <c r="F215" s="306"/>
      <c r="G215" s="1" t="s">
        <v>803</v>
      </c>
      <c r="H215" s="1" t="s">
        <v>804</v>
      </c>
      <c r="I215" s="3">
        <v>7</v>
      </c>
      <c r="J215" s="16">
        <v>40</v>
      </c>
    </row>
    <row r="216" spans="1:10" ht="36.75" customHeight="1">
      <c r="A216" s="363"/>
      <c r="B216" s="306"/>
      <c r="C216" s="306"/>
      <c r="D216" s="306"/>
      <c r="E216" s="306"/>
      <c r="F216" s="306"/>
      <c r="G216" s="1" t="s">
        <v>1064</v>
      </c>
      <c r="H216" s="1" t="s">
        <v>1065</v>
      </c>
      <c r="I216" s="3">
        <v>1</v>
      </c>
      <c r="J216" s="16">
        <v>18</v>
      </c>
    </row>
    <row r="217" spans="1:10" ht="46.5" customHeight="1">
      <c r="A217" s="363"/>
      <c r="B217" s="306"/>
      <c r="C217" s="306"/>
      <c r="D217" s="306"/>
      <c r="E217" s="306"/>
      <c r="F217" s="306"/>
      <c r="G217" s="1" t="s">
        <v>811</v>
      </c>
      <c r="H217" s="1" t="s">
        <v>812</v>
      </c>
      <c r="I217" s="3">
        <v>1</v>
      </c>
      <c r="J217" s="16">
        <v>18</v>
      </c>
    </row>
    <row r="218" spans="1:10" ht="44.25" customHeight="1">
      <c r="A218" s="363"/>
      <c r="B218" s="306"/>
      <c r="C218" s="306"/>
      <c r="D218" s="306"/>
      <c r="E218" s="306"/>
      <c r="F218" s="306"/>
      <c r="G218" s="1" t="s">
        <v>1058</v>
      </c>
      <c r="H218" s="1" t="s">
        <v>1059</v>
      </c>
      <c r="I218" s="3">
        <v>2</v>
      </c>
      <c r="J218" s="16">
        <v>45</v>
      </c>
    </row>
    <row r="219" spans="1:10" ht="39" customHeight="1" thickBot="1">
      <c r="A219" s="301"/>
      <c r="B219" s="271"/>
      <c r="C219" s="271"/>
      <c r="D219" s="271"/>
      <c r="E219" s="271"/>
      <c r="F219" s="271"/>
      <c r="G219" s="4" t="s">
        <v>1313</v>
      </c>
      <c r="H219" s="4" t="s">
        <v>1069</v>
      </c>
      <c r="I219" s="7">
        <v>1</v>
      </c>
      <c r="J219" s="40">
        <v>25</v>
      </c>
    </row>
    <row r="220" spans="1:10" ht="13.5" thickBot="1">
      <c r="A220" s="52" t="s">
        <v>524</v>
      </c>
      <c r="B220" s="60"/>
      <c r="C220" s="60"/>
      <c r="D220" s="60"/>
      <c r="E220" s="41">
        <f>SUM(E207:E219)</f>
        <v>41</v>
      </c>
      <c r="F220" s="41">
        <f>SUM(F207:F219)</f>
        <v>4</v>
      </c>
      <c r="G220" s="41"/>
      <c r="H220" s="41"/>
      <c r="I220" s="41">
        <f>SUM(I207:I219)</f>
        <v>41</v>
      </c>
      <c r="J220" s="80"/>
    </row>
    <row r="221" spans="1:10" ht="18" customHeight="1" thickBot="1">
      <c r="A221" s="403" t="s">
        <v>266</v>
      </c>
      <c r="B221" s="404"/>
      <c r="C221" s="404"/>
      <c r="D221" s="404"/>
      <c r="E221" s="404"/>
      <c r="F221" s="404"/>
      <c r="G221" s="404"/>
      <c r="H221" s="404"/>
      <c r="I221" s="404"/>
      <c r="J221" s="405"/>
    </row>
    <row r="222" spans="1:10" ht="41.25" customHeight="1">
      <c r="A222" s="362">
        <v>146</v>
      </c>
      <c r="B222" s="270" t="s">
        <v>1207</v>
      </c>
      <c r="C222" s="306" t="s">
        <v>1142</v>
      </c>
      <c r="D222" s="306" t="s">
        <v>813</v>
      </c>
      <c r="E222" s="306">
        <f>SUM(I222:I228)</f>
        <v>40</v>
      </c>
      <c r="F222" s="306">
        <v>3</v>
      </c>
      <c r="G222" s="3" t="s">
        <v>816</v>
      </c>
      <c r="H222" s="1" t="s">
        <v>817</v>
      </c>
      <c r="I222" s="3">
        <v>2</v>
      </c>
      <c r="J222" s="16">
        <v>47</v>
      </c>
    </row>
    <row r="223" spans="1:10" ht="33" customHeight="1">
      <c r="A223" s="362"/>
      <c r="B223" s="306"/>
      <c r="C223" s="306"/>
      <c r="D223" s="306"/>
      <c r="E223" s="306"/>
      <c r="F223" s="306"/>
      <c r="G223" s="3" t="s">
        <v>818</v>
      </c>
      <c r="H223" s="1" t="s">
        <v>819</v>
      </c>
      <c r="I223" s="3">
        <v>8</v>
      </c>
      <c r="J223" s="16">
        <v>70</v>
      </c>
    </row>
    <row r="224" spans="1:10" ht="46.5" customHeight="1">
      <c r="A224" s="362"/>
      <c r="B224" s="306"/>
      <c r="C224" s="306"/>
      <c r="D224" s="306"/>
      <c r="E224" s="306"/>
      <c r="F224" s="306"/>
      <c r="G224" s="3" t="s">
        <v>1072</v>
      </c>
      <c r="H224" s="3" t="s">
        <v>819</v>
      </c>
      <c r="I224" s="3">
        <v>4</v>
      </c>
      <c r="J224" s="16">
        <v>70</v>
      </c>
    </row>
    <row r="225" spans="1:10" ht="43.5" customHeight="1">
      <c r="A225" s="362"/>
      <c r="B225" s="306"/>
      <c r="C225" s="306"/>
      <c r="D225" s="306"/>
      <c r="E225" s="306"/>
      <c r="F225" s="306"/>
      <c r="G225" s="1" t="s">
        <v>181</v>
      </c>
      <c r="H225" s="3" t="s">
        <v>182</v>
      </c>
      <c r="I225" s="1">
        <v>2</v>
      </c>
      <c r="J225" s="16">
        <v>65</v>
      </c>
    </row>
    <row r="226" spans="1:10" ht="30" customHeight="1">
      <c r="A226" s="362"/>
      <c r="B226" s="306"/>
      <c r="C226" s="306"/>
      <c r="D226" s="306"/>
      <c r="E226" s="306"/>
      <c r="F226" s="306"/>
      <c r="G226" s="3" t="s">
        <v>349</v>
      </c>
      <c r="H226" s="3" t="s">
        <v>823</v>
      </c>
      <c r="I226" s="1">
        <v>7</v>
      </c>
      <c r="J226" s="16">
        <v>0</v>
      </c>
    </row>
    <row r="227" spans="1:10" ht="35.25" customHeight="1">
      <c r="A227" s="362"/>
      <c r="B227" s="306"/>
      <c r="C227" s="306"/>
      <c r="D227" s="306"/>
      <c r="E227" s="306"/>
      <c r="F227" s="306"/>
      <c r="G227" s="3" t="s">
        <v>822</v>
      </c>
      <c r="H227" s="3" t="s">
        <v>823</v>
      </c>
      <c r="I227" s="1">
        <v>13</v>
      </c>
      <c r="J227" s="16">
        <v>0</v>
      </c>
    </row>
    <row r="228" spans="1:10" ht="32.25" customHeight="1" thickBot="1">
      <c r="A228" s="359"/>
      <c r="B228" s="271"/>
      <c r="C228" s="271"/>
      <c r="D228" s="271"/>
      <c r="E228" s="271"/>
      <c r="F228" s="271"/>
      <c r="G228" s="7" t="s">
        <v>824</v>
      </c>
      <c r="H228" s="7" t="s">
        <v>823</v>
      </c>
      <c r="I228" s="4">
        <v>4</v>
      </c>
      <c r="J228" s="40">
        <v>0</v>
      </c>
    </row>
    <row r="229" spans="1:10" ht="13.5" thickBot="1">
      <c r="A229" s="50" t="s">
        <v>524</v>
      </c>
      <c r="B229" s="60"/>
      <c r="C229" s="60"/>
      <c r="D229" s="60"/>
      <c r="E229" s="41">
        <f>SUM(E222)</f>
        <v>40</v>
      </c>
      <c r="F229" s="41">
        <f>SUM(F222)</f>
        <v>3</v>
      </c>
      <c r="G229" s="41"/>
      <c r="H229" s="41"/>
      <c r="I229" s="41">
        <f>SUM(I222:I228)</f>
        <v>40</v>
      </c>
      <c r="J229" s="80"/>
    </row>
    <row r="230" spans="1:10" ht="12.75" customHeight="1" thickBot="1">
      <c r="A230" s="403" t="s">
        <v>1143</v>
      </c>
      <c r="B230" s="404"/>
      <c r="C230" s="404"/>
      <c r="D230" s="404"/>
      <c r="E230" s="404"/>
      <c r="F230" s="404"/>
      <c r="G230" s="404"/>
      <c r="H230" s="404"/>
      <c r="I230" s="404"/>
      <c r="J230" s="405"/>
    </row>
    <row r="231" spans="1:10" ht="15" customHeight="1">
      <c r="A231" s="359">
        <v>148</v>
      </c>
      <c r="B231" s="302" t="s">
        <v>280</v>
      </c>
      <c r="C231" s="271" t="s">
        <v>614</v>
      </c>
      <c r="D231" s="271" t="s">
        <v>829</v>
      </c>
      <c r="E231" s="271">
        <f>SUM(I231:I244)</f>
        <v>59</v>
      </c>
      <c r="F231" s="271">
        <v>4</v>
      </c>
      <c r="G231" s="3" t="s">
        <v>380</v>
      </c>
      <c r="H231" s="3" t="s">
        <v>831</v>
      </c>
      <c r="I231" s="3">
        <v>1</v>
      </c>
      <c r="J231" s="16">
        <v>2</v>
      </c>
    </row>
    <row r="232" spans="1:10" ht="17.25" customHeight="1">
      <c r="A232" s="356"/>
      <c r="B232" s="296"/>
      <c r="C232" s="296"/>
      <c r="D232" s="296"/>
      <c r="E232" s="296"/>
      <c r="F232" s="296"/>
      <c r="G232" s="3" t="s">
        <v>832</v>
      </c>
      <c r="H232" s="3" t="s">
        <v>831</v>
      </c>
      <c r="I232" s="3">
        <v>4</v>
      </c>
      <c r="J232" s="16">
        <v>2.5</v>
      </c>
    </row>
    <row r="233" spans="1:10" ht="25.5" customHeight="1">
      <c r="A233" s="356"/>
      <c r="B233" s="296"/>
      <c r="C233" s="296"/>
      <c r="D233" s="296"/>
      <c r="E233" s="296"/>
      <c r="F233" s="296"/>
      <c r="G233" s="3" t="s">
        <v>842</v>
      </c>
      <c r="H233" s="3" t="s">
        <v>843</v>
      </c>
      <c r="I233" s="3">
        <v>4</v>
      </c>
      <c r="J233" s="16">
        <v>38</v>
      </c>
    </row>
    <row r="234" spans="1:10" ht="25.5" customHeight="1">
      <c r="A234" s="356"/>
      <c r="B234" s="296"/>
      <c r="C234" s="296"/>
      <c r="D234" s="296"/>
      <c r="E234" s="296"/>
      <c r="F234" s="296"/>
      <c r="G234" s="3" t="s">
        <v>844</v>
      </c>
      <c r="H234" s="3" t="s">
        <v>845</v>
      </c>
      <c r="I234" s="3">
        <v>5</v>
      </c>
      <c r="J234" s="16">
        <v>25</v>
      </c>
    </row>
    <row r="235" spans="1:10" ht="17.25" customHeight="1">
      <c r="A235" s="356"/>
      <c r="B235" s="296"/>
      <c r="C235" s="296"/>
      <c r="D235" s="296"/>
      <c r="E235" s="296"/>
      <c r="F235" s="296"/>
      <c r="G235" s="3" t="s">
        <v>1092</v>
      </c>
      <c r="H235" s="3" t="s">
        <v>1093</v>
      </c>
      <c r="I235" s="3">
        <v>3</v>
      </c>
      <c r="J235" s="16">
        <v>58</v>
      </c>
    </row>
    <row r="236" spans="1:10" ht="26.25" customHeight="1">
      <c r="A236" s="356"/>
      <c r="B236" s="296"/>
      <c r="C236" s="296"/>
      <c r="D236" s="296"/>
      <c r="E236" s="296"/>
      <c r="F236" s="296"/>
      <c r="G236" s="3" t="s">
        <v>846</v>
      </c>
      <c r="H236" s="3" t="s">
        <v>847</v>
      </c>
      <c r="I236" s="3">
        <v>6</v>
      </c>
      <c r="J236" s="16">
        <v>42</v>
      </c>
    </row>
    <row r="237" spans="1:10" ht="18.75" customHeight="1">
      <c r="A237" s="356"/>
      <c r="B237" s="296"/>
      <c r="C237" s="296"/>
      <c r="D237" s="296"/>
      <c r="E237" s="296"/>
      <c r="F237" s="296"/>
      <c r="G237" s="3" t="s">
        <v>1098</v>
      </c>
      <c r="H237" s="3" t="s">
        <v>1099</v>
      </c>
      <c r="I237" s="3">
        <v>2</v>
      </c>
      <c r="J237" s="16">
        <v>60</v>
      </c>
    </row>
    <row r="238" spans="1:10" ht="22.5">
      <c r="A238" s="356"/>
      <c r="B238" s="296"/>
      <c r="C238" s="296"/>
      <c r="D238" s="296"/>
      <c r="E238" s="296"/>
      <c r="F238" s="296"/>
      <c r="G238" s="3" t="s">
        <v>183</v>
      </c>
      <c r="H238" s="3" t="s">
        <v>184</v>
      </c>
      <c r="I238" s="3">
        <v>3</v>
      </c>
      <c r="J238" s="16">
        <v>100</v>
      </c>
    </row>
    <row r="239" spans="1:10" ht="12.75">
      <c r="A239" s="356"/>
      <c r="B239" s="296"/>
      <c r="C239" s="296"/>
      <c r="D239" s="296"/>
      <c r="E239" s="296"/>
      <c r="F239" s="296"/>
      <c r="G239" s="3" t="s">
        <v>1104</v>
      </c>
      <c r="H239" s="3" t="s">
        <v>1105</v>
      </c>
      <c r="I239" s="3">
        <v>9</v>
      </c>
      <c r="J239" s="16">
        <v>45</v>
      </c>
    </row>
    <row r="240" spans="1:10" ht="12.75">
      <c r="A240" s="356"/>
      <c r="B240" s="296"/>
      <c r="C240" s="296"/>
      <c r="D240" s="296"/>
      <c r="E240" s="296"/>
      <c r="F240" s="296"/>
      <c r="G240" s="3" t="s">
        <v>854</v>
      </c>
      <c r="H240" s="3" t="s">
        <v>855</v>
      </c>
      <c r="I240" s="3">
        <v>6</v>
      </c>
      <c r="J240" s="16">
        <v>42</v>
      </c>
    </row>
    <row r="241" spans="1:10" ht="12.75">
      <c r="A241" s="356"/>
      <c r="B241" s="296"/>
      <c r="C241" s="296"/>
      <c r="D241" s="296"/>
      <c r="E241" s="296"/>
      <c r="F241" s="296"/>
      <c r="G241" s="3" t="s">
        <v>856</v>
      </c>
      <c r="H241" s="3" t="s">
        <v>857</v>
      </c>
      <c r="I241" s="3">
        <v>2</v>
      </c>
      <c r="J241" s="16">
        <v>55</v>
      </c>
    </row>
    <row r="242" spans="1:10" ht="22.5">
      <c r="A242" s="356"/>
      <c r="B242" s="296"/>
      <c r="C242" s="296"/>
      <c r="D242" s="296"/>
      <c r="E242" s="296"/>
      <c r="F242" s="296"/>
      <c r="G242" s="3" t="s">
        <v>836</v>
      </c>
      <c r="H242" s="3" t="s">
        <v>837</v>
      </c>
      <c r="I242" s="3">
        <v>8</v>
      </c>
      <c r="J242" s="16">
        <v>36</v>
      </c>
    </row>
    <row r="243" spans="1:10" ht="22.5">
      <c r="A243" s="356"/>
      <c r="B243" s="296"/>
      <c r="C243" s="296"/>
      <c r="D243" s="296"/>
      <c r="E243" s="296"/>
      <c r="F243" s="296"/>
      <c r="G243" s="3" t="s">
        <v>1084</v>
      </c>
      <c r="H243" s="3" t="s">
        <v>1085</v>
      </c>
      <c r="I243" s="3">
        <v>3</v>
      </c>
      <c r="J243" s="16">
        <v>28</v>
      </c>
    </row>
    <row r="244" spans="1:10" ht="13.5" thickBot="1">
      <c r="A244" s="356"/>
      <c r="B244" s="296"/>
      <c r="C244" s="296"/>
      <c r="D244" s="296"/>
      <c r="E244" s="296"/>
      <c r="F244" s="296"/>
      <c r="G244" s="7" t="s">
        <v>1089</v>
      </c>
      <c r="H244" s="7" t="s">
        <v>1090</v>
      </c>
      <c r="I244" s="7">
        <v>3</v>
      </c>
      <c r="J244" s="40">
        <v>30</v>
      </c>
    </row>
    <row r="245" spans="1:10" ht="13.5" thickBot="1">
      <c r="A245" s="50" t="s">
        <v>524</v>
      </c>
      <c r="B245" s="60"/>
      <c r="C245" s="60"/>
      <c r="D245" s="60"/>
      <c r="E245" s="41">
        <f>SUM(E231)</f>
        <v>59</v>
      </c>
      <c r="F245" s="41">
        <f>SUM(F231)</f>
        <v>4</v>
      </c>
      <c r="G245" s="41"/>
      <c r="H245" s="41"/>
      <c r="I245" s="41">
        <f>SUM(I231:I244)</f>
        <v>59</v>
      </c>
      <c r="J245" s="80"/>
    </row>
    <row r="246" spans="1:10" ht="12.75" customHeight="1" thickBot="1">
      <c r="A246" s="403" t="s">
        <v>1144</v>
      </c>
      <c r="B246" s="404"/>
      <c r="C246" s="404"/>
      <c r="D246" s="404"/>
      <c r="E246" s="404"/>
      <c r="F246" s="404"/>
      <c r="G246" s="404"/>
      <c r="H246" s="404"/>
      <c r="I246" s="404"/>
      <c r="J246" s="405"/>
    </row>
    <row r="247" spans="1:10" ht="33.75">
      <c r="A247" s="362">
        <v>157</v>
      </c>
      <c r="B247" s="255" t="s">
        <v>32</v>
      </c>
      <c r="C247" s="306" t="s">
        <v>1178</v>
      </c>
      <c r="D247" s="306" t="s">
        <v>271</v>
      </c>
      <c r="E247" s="306">
        <f>SUM(I247:I252)</f>
        <v>20</v>
      </c>
      <c r="F247" s="306">
        <v>2</v>
      </c>
      <c r="G247" s="1" t="s">
        <v>185</v>
      </c>
      <c r="H247" s="1" t="s">
        <v>1111</v>
      </c>
      <c r="I247" s="3">
        <v>4</v>
      </c>
      <c r="J247" s="16">
        <v>0</v>
      </c>
    </row>
    <row r="248" spans="1:10" ht="22.5">
      <c r="A248" s="362"/>
      <c r="B248" s="366"/>
      <c r="C248" s="306"/>
      <c r="D248" s="368"/>
      <c r="E248" s="306"/>
      <c r="F248" s="306"/>
      <c r="G248" s="1" t="s">
        <v>186</v>
      </c>
      <c r="H248" s="1" t="s">
        <v>187</v>
      </c>
      <c r="I248" s="3">
        <v>6</v>
      </c>
      <c r="J248" s="16">
        <v>15</v>
      </c>
    </row>
    <row r="249" spans="1:10" ht="22.5">
      <c r="A249" s="362"/>
      <c r="B249" s="366"/>
      <c r="C249" s="306"/>
      <c r="D249" s="368"/>
      <c r="E249" s="306"/>
      <c r="F249" s="306"/>
      <c r="G249" s="1" t="s">
        <v>859</v>
      </c>
      <c r="H249" s="1" t="s">
        <v>860</v>
      </c>
      <c r="I249" s="3">
        <v>5</v>
      </c>
      <c r="J249" s="16">
        <v>35</v>
      </c>
    </row>
    <row r="250" spans="1:10" ht="12.75">
      <c r="A250" s="362"/>
      <c r="B250" s="366"/>
      <c r="C250" s="306"/>
      <c r="D250" s="368"/>
      <c r="E250" s="306"/>
      <c r="F250" s="306"/>
      <c r="G250" s="1" t="s">
        <v>188</v>
      </c>
      <c r="H250" s="1" t="s">
        <v>189</v>
      </c>
      <c r="I250" s="3">
        <v>1</v>
      </c>
      <c r="J250" s="16">
        <v>30</v>
      </c>
    </row>
    <row r="251" spans="1:10" ht="33.75">
      <c r="A251" s="362"/>
      <c r="B251" s="366"/>
      <c r="C251" s="306"/>
      <c r="D251" s="368"/>
      <c r="E251" s="306"/>
      <c r="F251" s="306"/>
      <c r="G251" s="1" t="s">
        <v>190</v>
      </c>
      <c r="H251" s="1" t="s">
        <v>191</v>
      </c>
      <c r="I251" s="3">
        <v>3</v>
      </c>
      <c r="J251" s="16">
        <v>60</v>
      </c>
    </row>
    <row r="252" spans="1:10" ht="23.25" thickBot="1">
      <c r="A252" s="359"/>
      <c r="B252" s="367"/>
      <c r="C252" s="271"/>
      <c r="D252" s="369"/>
      <c r="E252" s="271"/>
      <c r="F252" s="271"/>
      <c r="G252" s="7" t="s">
        <v>192</v>
      </c>
      <c r="H252" s="7" t="s">
        <v>193</v>
      </c>
      <c r="I252" s="7">
        <v>1</v>
      </c>
      <c r="J252" s="40">
        <v>38</v>
      </c>
    </row>
    <row r="253" spans="1:10" ht="13.5" thickBot="1">
      <c r="A253" s="189" t="s">
        <v>524</v>
      </c>
      <c r="B253" s="162"/>
      <c r="C253" s="162"/>
      <c r="D253" s="162"/>
      <c r="E253" s="121">
        <f>SUM(E247)</f>
        <v>20</v>
      </c>
      <c r="F253" s="121">
        <f>SUM(F247)</f>
        <v>2</v>
      </c>
      <c r="G253" s="121"/>
      <c r="H253" s="121"/>
      <c r="I253" s="121">
        <f>SUM(I247:I252)</f>
        <v>20</v>
      </c>
      <c r="J253" s="163"/>
    </row>
    <row r="254" spans="1:10" ht="13.5" thickBot="1">
      <c r="A254" s="50" t="s">
        <v>524</v>
      </c>
      <c r="B254" s="105"/>
      <c r="C254" s="105"/>
      <c r="D254" s="105"/>
      <c r="E254" s="122">
        <f>E253+E245+E229+E220+E205+E192+E176+E164+E153+E142+E130+E115+E63</f>
        <v>1200</v>
      </c>
      <c r="F254" s="122">
        <f>F253+F245+F229+F220+F205+F192+F176+F164+F153+F142+F130+F115+F63</f>
        <v>96</v>
      </c>
      <c r="G254" s="122"/>
      <c r="H254" s="122"/>
      <c r="I254" s="122">
        <f>I253+I245+I229+I220+I205+I192+I176+I164+I153+I142+I130+I115+I63</f>
        <v>1200</v>
      </c>
      <c r="J254" s="106"/>
    </row>
  </sheetData>
  <sheetProtection/>
  <mergeCells count="211">
    <mergeCell ref="A5:J5"/>
    <mergeCell ref="A1:J1"/>
    <mergeCell ref="A2:J2"/>
    <mergeCell ref="A3:F3"/>
    <mergeCell ref="G3:J3"/>
    <mergeCell ref="A7:A8"/>
    <mergeCell ref="B7:B8"/>
    <mergeCell ref="C7:C8"/>
    <mergeCell ref="A6:J6"/>
    <mergeCell ref="D7:D8"/>
    <mergeCell ref="E7:E8"/>
    <mergeCell ref="F7:F8"/>
    <mergeCell ref="F26:F31"/>
    <mergeCell ref="A11:A23"/>
    <mergeCell ref="B11:B23"/>
    <mergeCell ref="C11:C23"/>
    <mergeCell ref="D11:D23"/>
    <mergeCell ref="F34:F36"/>
    <mergeCell ref="E11:E23"/>
    <mergeCell ref="F11:F23"/>
    <mergeCell ref="A10:J10"/>
    <mergeCell ref="A26:A31"/>
    <mergeCell ref="B26:B31"/>
    <mergeCell ref="C26:C31"/>
    <mergeCell ref="D26:D31"/>
    <mergeCell ref="A25:J25"/>
    <mergeCell ref="E26:E31"/>
    <mergeCell ref="E55:E61"/>
    <mergeCell ref="F55:F61"/>
    <mergeCell ref="A39:A52"/>
    <mergeCell ref="B39:B52"/>
    <mergeCell ref="C39:C52"/>
    <mergeCell ref="D39:D52"/>
    <mergeCell ref="A55:A61"/>
    <mergeCell ref="B55:B61"/>
    <mergeCell ref="C55:C61"/>
    <mergeCell ref="D55:D61"/>
    <mergeCell ref="A64:J64"/>
    <mergeCell ref="A65:A73"/>
    <mergeCell ref="B65:B73"/>
    <mergeCell ref="C65:C73"/>
    <mergeCell ref="D65:D73"/>
    <mergeCell ref="E65:E73"/>
    <mergeCell ref="F65:F73"/>
    <mergeCell ref="A74:A75"/>
    <mergeCell ref="B74:B75"/>
    <mergeCell ref="C74:C75"/>
    <mergeCell ref="D74:D75"/>
    <mergeCell ref="E86:E95"/>
    <mergeCell ref="F86:F95"/>
    <mergeCell ref="A76:A85"/>
    <mergeCell ref="B76:B85"/>
    <mergeCell ref="C76:C85"/>
    <mergeCell ref="D76:D85"/>
    <mergeCell ref="E74:E75"/>
    <mergeCell ref="F74:F75"/>
    <mergeCell ref="E76:E85"/>
    <mergeCell ref="F76:F85"/>
    <mergeCell ref="E96:E114"/>
    <mergeCell ref="F96:F114"/>
    <mergeCell ref="F117:F123"/>
    <mergeCell ref="A86:A95"/>
    <mergeCell ref="B86:B95"/>
    <mergeCell ref="A96:A114"/>
    <mergeCell ref="B96:B114"/>
    <mergeCell ref="C96:C114"/>
    <mergeCell ref="D96:D114"/>
    <mergeCell ref="C86:C95"/>
    <mergeCell ref="D86:D95"/>
    <mergeCell ref="A124:A129"/>
    <mergeCell ref="B124:B129"/>
    <mergeCell ref="C124:C129"/>
    <mergeCell ref="D124:D129"/>
    <mergeCell ref="A116:J116"/>
    <mergeCell ref="A117:A123"/>
    <mergeCell ref="B117:B123"/>
    <mergeCell ref="C117:C123"/>
    <mergeCell ref="D117:D123"/>
    <mergeCell ref="E117:E123"/>
    <mergeCell ref="C132:C141"/>
    <mergeCell ref="D132:D141"/>
    <mergeCell ref="E124:E129"/>
    <mergeCell ref="E132:E141"/>
    <mergeCell ref="F132:F141"/>
    <mergeCell ref="A143:J143"/>
    <mergeCell ref="A132:A141"/>
    <mergeCell ref="B132:B141"/>
    <mergeCell ref="F124:F129"/>
    <mergeCell ref="A131:J131"/>
    <mergeCell ref="A144:A145"/>
    <mergeCell ref="B144:B145"/>
    <mergeCell ref="C144:C145"/>
    <mergeCell ref="D144:D145"/>
    <mergeCell ref="E144:E145"/>
    <mergeCell ref="F144:F145"/>
    <mergeCell ref="F146:F152"/>
    <mergeCell ref="A154:J154"/>
    <mergeCell ref="A146:A152"/>
    <mergeCell ref="B146:B152"/>
    <mergeCell ref="C146:C152"/>
    <mergeCell ref="D146:D152"/>
    <mergeCell ref="E146:E152"/>
    <mergeCell ref="D160:D163"/>
    <mergeCell ref="E160:E163"/>
    <mergeCell ref="A155:A159"/>
    <mergeCell ref="B155:B159"/>
    <mergeCell ref="C155:C159"/>
    <mergeCell ref="D155:D159"/>
    <mergeCell ref="E166:E171"/>
    <mergeCell ref="F166:F171"/>
    <mergeCell ref="F155:F159"/>
    <mergeCell ref="E155:E159"/>
    <mergeCell ref="F160:F163"/>
    <mergeCell ref="A160:A163"/>
    <mergeCell ref="B160:B163"/>
    <mergeCell ref="C160:C163"/>
    <mergeCell ref="A172:A175"/>
    <mergeCell ref="B172:B175"/>
    <mergeCell ref="C172:C175"/>
    <mergeCell ref="D172:D175"/>
    <mergeCell ref="A165:J165"/>
    <mergeCell ref="A166:A171"/>
    <mergeCell ref="B166:B171"/>
    <mergeCell ref="C166:C171"/>
    <mergeCell ref="I172:I173"/>
    <mergeCell ref="D166:D171"/>
    <mergeCell ref="G172:G173"/>
    <mergeCell ref="C186:C188"/>
    <mergeCell ref="D186:D188"/>
    <mergeCell ref="E186:E188"/>
    <mergeCell ref="F186:F188"/>
    <mergeCell ref="H172:H173"/>
    <mergeCell ref="J172:J173"/>
    <mergeCell ref="A177:J177"/>
    <mergeCell ref="A178:A185"/>
    <mergeCell ref="B178:B185"/>
    <mergeCell ref="C178:C185"/>
    <mergeCell ref="D178:D185"/>
    <mergeCell ref="E178:E185"/>
    <mergeCell ref="F178:F185"/>
    <mergeCell ref="E172:E175"/>
    <mergeCell ref="F172:F175"/>
    <mergeCell ref="A189:A190"/>
    <mergeCell ref="B189:B190"/>
    <mergeCell ref="C189:C190"/>
    <mergeCell ref="D189:D190"/>
    <mergeCell ref="E189:E190"/>
    <mergeCell ref="F189:F190"/>
    <mergeCell ref="A186:A188"/>
    <mergeCell ref="B186:B188"/>
    <mergeCell ref="A193:J193"/>
    <mergeCell ref="A195:A202"/>
    <mergeCell ref="B195:B202"/>
    <mergeCell ref="C195:C202"/>
    <mergeCell ref="D195:D202"/>
    <mergeCell ref="E195:E202"/>
    <mergeCell ref="F195:F202"/>
    <mergeCell ref="G198:G199"/>
    <mergeCell ref="H198:H199"/>
    <mergeCell ref="I198:I199"/>
    <mergeCell ref="J198:J199"/>
    <mergeCell ref="A203:A204"/>
    <mergeCell ref="B203:B204"/>
    <mergeCell ref="C203:C204"/>
    <mergeCell ref="D203:D204"/>
    <mergeCell ref="E203:E204"/>
    <mergeCell ref="F203:F204"/>
    <mergeCell ref="B213:B219"/>
    <mergeCell ref="C213:C219"/>
    <mergeCell ref="D213:D219"/>
    <mergeCell ref="A206:J206"/>
    <mergeCell ref="A207:A212"/>
    <mergeCell ref="B207:B212"/>
    <mergeCell ref="C207:C212"/>
    <mergeCell ref="D207:D212"/>
    <mergeCell ref="E207:E212"/>
    <mergeCell ref="F207:F212"/>
    <mergeCell ref="E213:E219"/>
    <mergeCell ref="F213:F219"/>
    <mergeCell ref="A221:J221"/>
    <mergeCell ref="A222:A228"/>
    <mergeCell ref="B222:B228"/>
    <mergeCell ref="C222:C228"/>
    <mergeCell ref="D222:D228"/>
    <mergeCell ref="E222:E228"/>
    <mergeCell ref="F222:F228"/>
    <mergeCell ref="A213:A219"/>
    <mergeCell ref="A230:J230"/>
    <mergeCell ref="A231:A244"/>
    <mergeCell ref="B231:B244"/>
    <mergeCell ref="C231:C244"/>
    <mergeCell ref="D231:D244"/>
    <mergeCell ref="E231:E244"/>
    <mergeCell ref="F231:F244"/>
    <mergeCell ref="A246:J246"/>
    <mergeCell ref="A247:A252"/>
    <mergeCell ref="B247:B252"/>
    <mergeCell ref="C247:C252"/>
    <mergeCell ref="D247:D252"/>
    <mergeCell ref="E247:E252"/>
    <mergeCell ref="F247:F252"/>
    <mergeCell ref="A33:J33"/>
    <mergeCell ref="A38:J38"/>
    <mergeCell ref="A54:J54"/>
    <mergeCell ref="E39:E52"/>
    <mergeCell ref="F39:F52"/>
    <mergeCell ref="A34:A36"/>
    <mergeCell ref="B34:B36"/>
    <mergeCell ref="C34:C36"/>
    <mergeCell ref="D34:D36"/>
    <mergeCell ref="E34:E36"/>
  </mergeCells>
  <dataValidations count="1">
    <dataValidation type="whole" allowBlank="1" showInputMessage="1" showErrorMessage="1" errorTitle="Недопустимый ввод" error="Вы попытались ввести значение&#10;        отличное от числового" sqref="E34:F34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9"/>
  <sheetViews>
    <sheetView zoomScalePageLayoutView="0" workbookViewId="0" topLeftCell="A154">
      <selection activeCell="A159" sqref="A159:J169"/>
    </sheetView>
  </sheetViews>
  <sheetFormatPr defaultColWidth="9.140625" defaultRowHeight="12.75"/>
  <cols>
    <col min="1" max="1" width="4.7109375" style="59" customWidth="1"/>
    <col min="2" max="2" width="22.28125" style="59" customWidth="1"/>
    <col min="3" max="3" width="22.57421875" style="59" customWidth="1"/>
    <col min="4" max="4" width="22.421875" style="59" customWidth="1"/>
    <col min="5" max="5" width="5.140625" style="59" customWidth="1"/>
    <col min="6" max="6" width="5.421875" style="59" customWidth="1"/>
    <col min="7" max="7" width="18.8515625" style="59" customWidth="1"/>
    <col min="8" max="9" width="12.00390625" style="59" customWidth="1"/>
    <col min="10" max="10" width="6.140625" style="59" customWidth="1"/>
  </cols>
  <sheetData>
    <row r="1" spans="1:10" ht="39" customHeight="1" thickBot="1">
      <c r="A1" s="243" t="s">
        <v>143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2.75">
      <c r="A2" s="244" t="s">
        <v>273</v>
      </c>
      <c r="B2" s="245"/>
      <c r="C2" s="245"/>
      <c r="D2" s="245"/>
      <c r="E2" s="245"/>
      <c r="F2" s="245"/>
      <c r="G2" s="246"/>
      <c r="H2" s="246"/>
      <c r="I2" s="246"/>
      <c r="J2" s="247"/>
    </row>
    <row r="3" spans="1:10" ht="12.75">
      <c r="A3" s="248" t="s">
        <v>273</v>
      </c>
      <c r="B3" s="249"/>
      <c r="C3" s="249"/>
      <c r="D3" s="249"/>
      <c r="E3" s="249"/>
      <c r="F3" s="249"/>
      <c r="G3" s="249" t="s">
        <v>274</v>
      </c>
      <c r="H3" s="249"/>
      <c r="I3" s="249"/>
      <c r="J3" s="250"/>
    </row>
    <row r="4" spans="1:10" ht="104.25" thickBot="1">
      <c r="A4" s="66" t="s">
        <v>275</v>
      </c>
      <c r="B4" s="67" t="s">
        <v>276</v>
      </c>
      <c r="C4" s="67" t="s">
        <v>277</v>
      </c>
      <c r="D4" s="67" t="s">
        <v>285</v>
      </c>
      <c r="E4" s="68" t="s">
        <v>286</v>
      </c>
      <c r="F4" s="68" t="s">
        <v>287</v>
      </c>
      <c r="G4" s="67" t="s">
        <v>288</v>
      </c>
      <c r="H4" s="67" t="s">
        <v>289</v>
      </c>
      <c r="I4" s="67" t="s">
        <v>290</v>
      </c>
      <c r="J4" s="69" t="s">
        <v>291</v>
      </c>
    </row>
    <row r="5" spans="1:10" ht="13.5" thickBot="1">
      <c r="A5" s="240" t="s">
        <v>861</v>
      </c>
      <c r="B5" s="241"/>
      <c r="C5" s="241"/>
      <c r="D5" s="241"/>
      <c r="E5" s="241"/>
      <c r="F5" s="241"/>
      <c r="G5" s="241"/>
      <c r="H5" s="241"/>
      <c r="I5" s="241"/>
      <c r="J5" s="242"/>
    </row>
    <row r="6" spans="1:10" ht="13.5" thickBot="1">
      <c r="A6" s="260" t="s">
        <v>292</v>
      </c>
      <c r="B6" s="261"/>
      <c r="C6" s="261"/>
      <c r="D6" s="261"/>
      <c r="E6" s="261"/>
      <c r="F6" s="261"/>
      <c r="G6" s="261"/>
      <c r="H6" s="261"/>
      <c r="I6" s="261"/>
      <c r="J6" s="262"/>
    </row>
    <row r="7" spans="1:10" ht="15.75" customHeight="1">
      <c r="A7" s="251" t="s">
        <v>580</v>
      </c>
      <c r="B7" s="254" t="s">
        <v>623</v>
      </c>
      <c r="C7" s="257" t="s">
        <v>872</v>
      </c>
      <c r="D7" s="263" t="s">
        <v>873</v>
      </c>
      <c r="E7" s="254">
        <f>SUM(I7:I10)</f>
        <v>4</v>
      </c>
      <c r="F7" s="254">
        <v>1</v>
      </c>
      <c r="G7" s="13" t="s">
        <v>1215</v>
      </c>
      <c r="H7" s="13" t="s">
        <v>293</v>
      </c>
      <c r="I7" s="8">
        <v>1</v>
      </c>
      <c r="J7" s="23">
        <v>1</v>
      </c>
    </row>
    <row r="8" spans="1:10" ht="16.5" customHeight="1">
      <c r="A8" s="252"/>
      <c r="B8" s="255"/>
      <c r="C8" s="258"/>
      <c r="D8" s="264"/>
      <c r="E8" s="255"/>
      <c r="F8" s="255"/>
      <c r="G8" s="1" t="s">
        <v>144</v>
      </c>
      <c r="H8" s="1" t="s">
        <v>293</v>
      </c>
      <c r="I8" s="3">
        <v>1</v>
      </c>
      <c r="J8" s="14">
        <v>3</v>
      </c>
    </row>
    <row r="9" spans="1:10" ht="18" customHeight="1">
      <c r="A9" s="252"/>
      <c r="B9" s="255"/>
      <c r="C9" s="258"/>
      <c r="D9" s="264"/>
      <c r="E9" s="255"/>
      <c r="F9" s="255"/>
      <c r="G9" s="1" t="s">
        <v>911</v>
      </c>
      <c r="H9" s="1" t="s">
        <v>293</v>
      </c>
      <c r="I9" s="3">
        <v>1</v>
      </c>
      <c r="J9" s="14">
        <v>3</v>
      </c>
    </row>
    <row r="10" spans="1:10" ht="15.75" customHeight="1" thickBot="1">
      <c r="A10" s="253"/>
      <c r="B10" s="256"/>
      <c r="C10" s="259"/>
      <c r="D10" s="265"/>
      <c r="E10" s="256"/>
      <c r="F10" s="256"/>
      <c r="G10" s="4" t="s">
        <v>296</v>
      </c>
      <c r="H10" s="4" t="s">
        <v>293</v>
      </c>
      <c r="I10" s="7">
        <v>1</v>
      </c>
      <c r="J10" s="24">
        <v>1</v>
      </c>
    </row>
    <row r="11" spans="1:10" ht="12.75" customHeight="1" thickBot="1">
      <c r="A11" s="25"/>
      <c r="B11" s="5"/>
      <c r="C11" s="70"/>
      <c r="D11" s="26"/>
      <c r="E11" s="5">
        <f>SUM(E7)</f>
        <v>4</v>
      </c>
      <c r="F11" s="5">
        <f>SUM(F7)</f>
        <v>1</v>
      </c>
      <c r="G11" s="26"/>
      <c r="H11" s="26"/>
      <c r="I11" s="41">
        <f>SUM(I7:I10)</f>
        <v>4</v>
      </c>
      <c r="J11" s="27"/>
    </row>
    <row r="12" spans="1:10" ht="11.25" customHeight="1" thickBot="1">
      <c r="A12" s="260" t="s">
        <v>297</v>
      </c>
      <c r="B12" s="261"/>
      <c r="C12" s="261"/>
      <c r="D12" s="261"/>
      <c r="E12" s="261"/>
      <c r="F12" s="261"/>
      <c r="G12" s="261"/>
      <c r="H12" s="261"/>
      <c r="I12" s="261"/>
      <c r="J12" s="262"/>
    </row>
    <row r="13" spans="1:10" ht="12" customHeight="1">
      <c r="A13" s="251" t="s">
        <v>225</v>
      </c>
      <c r="B13" s="269" t="s">
        <v>228</v>
      </c>
      <c r="C13" s="263" t="s">
        <v>226</v>
      </c>
      <c r="D13" s="263" t="s">
        <v>227</v>
      </c>
      <c r="E13" s="254">
        <f>SUM(I13:I25)</f>
        <v>44</v>
      </c>
      <c r="F13" s="254">
        <v>3</v>
      </c>
      <c r="G13" s="8" t="s">
        <v>300</v>
      </c>
      <c r="H13" s="13" t="s">
        <v>293</v>
      </c>
      <c r="I13" s="8">
        <v>2</v>
      </c>
      <c r="J13" s="49">
        <v>4</v>
      </c>
    </row>
    <row r="14" spans="1:10" ht="12" customHeight="1">
      <c r="A14" s="252"/>
      <c r="B14" s="270"/>
      <c r="C14" s="264"/>
      <c r="D14" s="264"/>
      <c r="E14" s="255"/>
      <c r="F14" s="255"/>
      <c r="G14" s="3" t="s">
        <v>913</v>
      </c>
      <c r="H14" s="1" t="s">
        <v>293</v>
      </c>
      <c r="I14" s="3">
        <v>19</v>
      </c>
      <c r="J14" s="16">
        <v>6</v>
      </c>
    </row>
    <row r="15" spans="1:10" ht="12" customHeight="1">
      <c r="A15" s="252"/>
      <c r="B15" s="270"/>
      <c r="C15" s="264"/>
      <c r="D15" s="264"/>
      <c r="E15" s="255"/>
      <c r="F15" s="255"/>
      <c r="G15" s="3" t="s">
        <v>659</v>
      </c>
      <c r="H15" s="1" t="s">
        <v>293</v>
      </c>
      <c r="I15" s="3">
        <v>1</v>
      </c>
      <c r="J15" s="16">
        <v>7</v>
      </c>
    </row>
    <row r="16" spans="1:10" ht="12" customHeight="1">
      <c r="A16" s="252"/>
      <c r="B16" s="270"/>
      <c r="C16" s="264"/>
      <c r="D16" s="264"/>
      <c r="E16" s="255"/>
      <c r="F16" s="255"/>
      <c r="G16" s="3" t="s">
        <v>916</v>
      </c>
      <c r="H16" s="1" t="s">
        <v>293</v>
      </c>
      <c r="I16" s="3">
        <v>8</v>
      </c>
      <c r="J16" s="16">
        <v>3</v>
      </c>
    </row>
    <row r="17" spans="1:10" ht="21" customHeight="1">
      <c r="A17" s="252"/>
      <c r="B17" s="270"/>
      <c r="C17" s="264"/>
      <c r="D17" s="264"/>
      <c r="E17" s="255"/>
      <c r="F17" s="255"/>
      <c r="G17" s="3" t="s">
        <v>33</v>
      </c>
      <c r="H17" s="1" t="s">
        <v>293</v>
      </c>
      <c r="I17" s="3">
        <v>3</v>
      </c>
      <c r="J17" s="16">
        <v>2</v>
      </c>
    </row>
    <row r="18" spans="1:10" ht="12" customHeight="1">
      <c r="A18" s="252"/>
      <c r="B18" s="270"/>
      <c r="C18" s="264"/>
      <c r="D18" s="264"/>
      <c r="E18" s="255"/>
      <c r="F18" s="255"/>
      <c r="G18" s="3" t="s">
        <v>303</v>
      </c>
      <c r="H18" s="1" t="s">
        <v>293</v>
      </c>
      <c r="I18" s="3">
        <v>2</v>
      </c>
      <c r="J18" s="16">
        <v>1</v>
      </c>
    </row>
    <row r="19" spans="1:10" ht="11.25" customHeight="1">
      <c r="A19" s="252"/>
      <c r="B19" s="270"/>
      <c r="C19" s="264"/>
      <c r="D19" s="264"/>
      <c r="E19" s="255"/>
      <c r="F19" s="255"/>
      <c r="G19" s="3" t="s">
        <v>1217</v>
      </c>
      <c r="H19" s="1" t="s">
        <v>293</v>
      </c>
      <c r="I19" s="3">
        <v>1</v>
      </c>
      <c r="J19" s="16">
        <v>3</v>
      </c>
    </row>
    <row r="20" spans="1:10" ht="11.25" customHeight="1">
      <c r="A20" s="252"/>
      <c r="B20" s="270"/>
      <c r="C20" s="264"/>
      <c r="D20" s="264"/>
      <c r="E20" s="255"/>
      <c r="F20" s="255"/>
      <c r="G20" s="3" t="s">
        <v>304</v>
      </c>
      <c r="H20" s="1" t="s">
        <v>293</v>
      </c>
      <c r="I20" s="3">
        <v>1</v>
      </c>
      <c r="J20" s="16">
        <v>1</v>
      </c>
    </row>
    <row r="21" spans="1:10" ht="11.25" customHeight="1">
      <c r="A21" s="252"/>
      <c r="B21" s="270"/>
      <c r="C21" s="264"/>
      <c r="D21" s="264"/>
      <c r="E21" s="255"/>
      <c r="F21" s="255"/>
      <c r="G21" s="1" t="s">
        <v>574</v>
      </c>
      <c r="H21" s="1" t="s">
        <v>293</v>
      </c>
      <c r="I21" s="3">
        <v>1</v>
      </c>
      <c r="J21" s="16">
        <v>1</v>
      </c>
    </row>
    <row r="22" spans="1:10" ht="12" customHeight="1">
      <c r="A22" s="252"/>
      <c r="B22" s="270"/>
      <c r="C22" s="264"/>
      <c r="D22" s="264"/>
      <c r="E22" s="255"/>
      <c r="F22" s="255"/>
      <c r="G22" s="1" t="s">
        <v>306</v>
      </c>
      <c r="H22" s="1" t="s">
        <v>293</v>
      </c>
      <c r="I22" s="3">
        <v>1</v>
      </c>
      <c r="J22" s="16">
        <v>1</v>
      </c>
    </row>
    <row r="23" spans="1:10" ht="12.75">
      <c r="A23" s="252"/>
      <c r="B23" s="270"/>
      <c r="C23" s="264"/>
      <c r="D23" s="264"/>
      <c r="E23" s="255"/>
      <c r="F23" s="255"/>
      <c r="G23" s="1" t="s">
        <v>308</v>
      </c>
      <c r="H23" s="1" t="s">
        <v>293</v>
      </c>
      <c r="I23" s="3">
        <v>2</v>
      </c>
      <c r="J23" s="14">
        <v>12</v>
      </c>
    </row>
    <row r="24" spans="1:10" ht="12.75">
      <c r="A24" s="252"/>
      <c r="B24" s="270"/>
      <c r="C24" s="264"/>
      <c r="D24" s="264"/>
      <c r="E24" s="255"/>
      <c r="F24" s="255"/>
      <c r="G24" s="1" t="s">
        <v>921</v>
      </c>
      <c r="H24" s="1" t="s">
        <v>293</v>
      </c>
      <c r="I24" s="3">
        <v>1</v>
      </c>
      <c r="J24" s="14">
        <v>9</v>
      </c>
    </row>
    <row r="25" spans="1:10" ht="13.5" thickBot="1">
      <c r="A25" s="253"/>
      <c r="B25" s="302"/>
      <c r="C25" s="265"/>
      <c r="D25" s="265"/>
      <c r="E25" s="256"/>
      <c r="F25" s="256"/>
      <c r="G25" s="4" t="s">
        <v>1223</v>
      </c>
      <c r="H25" s="4" t="s">
        <v>293</v>
      </c>
      <c r="I25" s="7">
        <v>2</v>
      </c>
      <c r="J25" s="24">
        <v>9</v>
      </c>
    </row>
    <row r="26" spans="1:10" ht="13.5" thickBot="1">
      <c r="A26" s="25"/>
      <c r="B26" s="41"/>
      <c r="C26" s="26"/>
      <c r="D26" s="26"/>
      <c r="E26" s="5">
        <f>SUM(E13)</f>
        <v>44</v>
      </c>
      <c r="F26" s="5">
        <f>SUM(F13)</f>
        <v>3</v>
      </c>
      <c r="G26" s="5"/>
      <c r="H26" s="5"/>
      <c r="I26" s="5">
        <f>SUM(I13:I25)</f>
        <v>44</v>
      </c>
      <c r="J26" s="27"/>
    </row>
    <row r="27" spans="1:10" ht="13.5" thickBot="1">
      <c r="A27" s="260" t="s">
        <v>1239</v>
      </c>
      <c r="B27" s="261"/>
      <c r="C27" s="261"/>
      <c r="D27" s="261"/>
      <c r="E27" s="261"/>
      <c r="F27" s="261"/>
      <c r="G27" s="261"/>
      <c r="H27" s="261"/>
      <c r="I27" s="261"/>
      <c r="J27" s="262"/>
    </row>
    <row r="28" spans="1:10" ht="18.75" customHeight="1">
      <c r="A28" s="251" t="s">
        <v>229</v>
      </c>
      <c r="B28" s="254" t="s">
        <v>232</v>
      </c>
      <c r="C28" s="297" t="s">
        <v>230</v>
      </c>
      <c r="D28" s="263" t="s">
        <v>231</v>
      </c>
      <c r="E28" s="371">
        <f>SUM(I28:I40)</f>
        <v>26</v>
      </c>
      <c r="F28" s="371">
        <v>2</v>
      </c>
      <c r="G28" s="13" t="s">
        <v>932</v>
      </c>
      <c r="H28" s="13" t="s">
        <v>293</v>
      </c>
      <c r="I28" s="8">
        <v>2</v>
      </c>
      <c r="J28" s="49">
        <v>10</v>
      </c>
    </row>
    <row r="29" spans="1:10" ht="21" customHeight="1">
      <c r="A29" s="252"/>
      <c r="B29" s="255"/>
      <c r="C29" s="306"/>
      <c r="D29" s="264"/>
      <c r="E29" s="372"/>
      <c r="F29" s="372"/>
      <c r="G29" s="1" t="s">
        <v>657</v>
      </c>
      <c r="H29" s="1" t="s">
        <v>293</v>
      </c>
      <c r="I29" s="3">
        <v>1</v>
      </c>
      <c r="J29" s="16">
        <v>12</v>
      </c>
    </row>
    <row r="30" spans="1:10" ht="21" customHeight="1">
      <c r="A30" s="252"/>
      <c r="B30" s="255"/>
      <c r="C30" s="306"/>
      <c r="D30" s="264"/>
      <c r="E30" s="372"/>
      <c r="F30" s="372"/>
      <c r="G30" s="1" t="s">
        <v>1325</v>
      </c>
      <c r="H30" s="1" t="s">
        <v>293</v>
      </c>
      <c r="I30" s="3">
        <v>1</v>
      </c>
      <c r="J30" s="16">
        <v>12</v>
      </c>
    </row>
    <row r="31" spans="1:10" ht="17.25" customHeight="1">
      <c r="A31" s="252"/>
      <c r="B31" s="255"/>
      <c r="C31" s="306"/>
      <c r="D31" s="264"/>
      <c r="E31" s="372"/>
      <c r="F31" s="372"/>
      <c r="G31" s="1" t="s">
        <v>1236</v>
      </c>
      <c r="H31" s="1" t="s">
        <v>293</v>
      </c>
      <c r="I31" s="3">
        <v>1</v>
      </c>
      <c r="J31" s="16">
        <v>10</v>
      </c>
    </row>
    <row r="32" spans="1:10" ht="18" customHeight="1">
      <c r="A32" s="252"/>
      <c r="B32" s="255"/>
      <c r="C32" s="306"/>
      <c r="D32" s="264"/>
      <c r="E32" s="372"/>
      <c r="F32" s="372"/>
      <c r="G32" s="1" t="s">
        <v>341</v>
      </c>
      <c r="H32" s="1" t="s">
        <v>293</v>
      </c>
      <c r="I32" s="3">
        <v>4</v>
      </c>
      <c r="J32" s="16">
        <v>1</v>
      </c>
    </row>
    <row r="33" spans="1:10" ht="16.5" customHeight="1">
      <c r="A33" s="252"/>
      <c r="B33" s="255"/>
      <c r="C33" s="306"/>
      <c r="D33" s="264"/>
      <c r="E33" s="372"/>
      <c r="F33" s="372"/>
      <c r="G33" s="1" t="s">
        <v>343</v>
      </c>
      <c r="H33" s="1" t="s">
        <v>293</v>
      </c>
      <c r="I33" s="3">
        <v>3</v>
      </c>
      <c r="J33" s="16">
        <v>1</v>
      </c>
    </row>
    <row r="34" spans="1:10" ht="20.25" customHeight="1">
      <c r="A34" s="252"/>
      <c r="B34" s="255"/>
      <c r="C34" s="306"/>
      <c r="D34" s="264"/>
      <c r="E34" s="372"/>
      <c r="F34" s="372"/>
      <c r="G34" s="1" t="s">
        <v>1240</v>
      </c>
      <c r="H34" s="1" t="s">
        <v>293</v>
      </c>
      <c r="I34" s="3">
        <v>2</v>
      </c>
      <c r="J34" s="16">
        <v>2</v>
      </c>
    </row>
    <row r="35" spans="1:10" ht="15" customHeight="1">
      <c r="A35" s="252"/>
      <c r="B35" s="255"/>
      <c r="C35" s="306"/>
      <c r="D35" s="264"/>
      <c r="E35" s="372"/>
      <c r="F35" s="372"/>
      <c r="G35" s="1" t="s">
        <v>347</v>
      </c>
      <c r="H35" s="1" t="s">
        <v>293</v>
      </c>
      <c r="I35" s="3">
        <v>5</v>
      </c>
      <c r="J35" s="16">
        <v>1</v>
      </c>
    </row>
    <row r="36" spans="1:10" ht="19.5" customHeight="1">
      <c r="A36" s="252"/>
      <c r="B36" s="255"/>
      <c r="C36" s="306"/>
      <c r="D36" s="264"/>
      <c r="E36" s="372"/>
      <c r="F36" s="372"/>
      <c r="G36" s="1" t="s">
        <v>934</v>
      </c>
      <c r="H36" s="1" t="s">
        <v>293</v>
      </c>
      <c r="I36" s="3">
        <v>3</v>
      </c>
      <c r="J36" s="16">
        <v>1</v>
      </c>
    </row>
    <row r="37" spans="1:10" ht="20.25" customHeight="1">
      <c r="A37" s="252"/>
      <c r="B37" s="255"/>
      <c r="C37" s="306"/>
      <c r="D37" s="264"/>
      <c r="E37" s="372"/>
      <c r="F37" s="372"/>
      <c r="G37" s="1" t="s">
        <v>577</v>
      </c>
      <c r="H37" s="1" t="s">
        <v>293</v>
      </c>
      <c r="I37" s="3">
        <v>1</v>
      </c>
      <c r="J37" s="16">
        <v>6</v>
      </c>
    </row>
    <row r="38" spans="1:10" ht="20.25" customHeight="1">
      <c r="A38" s="252"/>
      <c r="B38" s="255"/>
      <c r="C38" s="426"/>
      <c r="D38" s="264"/>
      <c r="E38" s="372"/>
      <c r="F38" s="372"/>
      <c r="G38" s="1" t="s">
        <v>351</v>
      </c>
      <c r="H38" s="1" t="s">
        <v>293</v>
      </c>
      <c r="I38" s="3">
        <v>1</v>
      </c>
      <c r="J38" s="16">
        <v>6</v>
      </c>
    </row>
    <row r="39" spans="1:10" ht="30" customHeight="1">
      <c r="A39" s="252"/>
      <c r="B39" s="255"/>
      <c r="C39" s="426"/>
      <c r="D39" s="264"/>
      <c r="E39" s="372"/>
      <c r="F39" s="372"/>
      <c r="G39" s="1" t="s">
        <v>459</v>
      </c>
      <c r="H39" s="1" t="s">
        <v>293</v>
      </c>
      <c r="I39" s="3">
        <v>1</v>
      </c>
      <c r="J39" s="16">
        <v>4</v>
      </c>
    </row>
    <row r="40" spans="1:10" ht="21.75" customHeight="1" thickBot="1">
      <c r="A40" s="253"/>
      <c r="B40" s="256"/>
      <c r="C40" s="427"/>
      <c r="D40" s="265"/>
      <c r="E40" s="373"/>
      <c r="F40" s="373"/>
      <c r="G40" s="4" t="s">
        <v>884</v>
      </c>
      <c r="H40" s="4" t="s">
        <v>293</v>
      </c>
      <c r="I40" s="7">
        <v>1</v>
      </c>
      <c r="J40" s="40">
        <v>4</v>
      </c>
    </row>
    <row r="41" spans="1:10" ht="13.5" thickBot="1">
      <c r="A41" s="25"/>
      <c r="B41" s="5"/>
      <c r="C41" s="113"/>
      <c r="D41" s="26"/>
      <c r="E41" s="30">
        <f>SUM(E28)</f>
        <v>26</v>
      </c>
      <c r="F41" s="30">
        <f>SUM(F28)</f>
        <v>2</v>
      </c>
      <c r="G41" s="26"/>
      <c r="H41" s="26"/>
      <c r="I41" s="41">
        <f>SUM(I28:I40)</f>
        <v>26</v>
      </c>
      <c r="J41" s="80"/>
    </row>
    <row r="42" spans="1:10" ht="12" customHeight="1" thickBot="1">
      <c r="A42" s="260" t="s">
        <v>312</v>
      </c>
      <c r="B42" s="261"/>
      <c r="C42" s="261"/>
      <c r="D42" s="261"/>
      <c r="E42" s="261"/>
      <c r="F42" s="261"/>
      <c r="G42" s="261"/>
      <c r="H42" s="261"/>
      <c r="I42" s="261"/>
      <c r="J42" s="262"/>
    </row>
    <row r="43" spans="1:10" ht="12" customHeight="1">
      <c r="A43" s="251" t="s">
        <v>567</v>
      </c>
      <c r="B43" s="254" t="s">
        <v>792</v>
      </c>
      <c r="C43" s="257" t="s">
        <v>1120</v>
      </c>
      <c r="D43" s="263" t="s">
        <v>1121</v>
      </c>
      <c r="E43" s="419">
        <f>SUM(I43:I51)</f>
        <v>31</v>
      </c>
      <c r="F43" s="419">
        <v>3</v>
      </c>
      <c r="G43" s="8" t="s">
        <v>313</v>
      </c>
      <c r="H43" s="13" t="s">
        <v>293</v>
      </c>
      <c r="I43" s="8">
        <v>2</v>
      </c>
      <c r="J43" s="167">
        <v>1</v>
      </c>
    </row>
    <row r="44" spans="1:10" ht="12" customHeight="1">
      <c r="A44" s="252"/>
      <c r="B44" s="255"/>
      <c r="C44" s="258"/>
      <c r="D44" s="264"/>
      <c r="E44" s="420"/>
      <c r="F44" s="420"/>
      <c r="G44" s="1" t="s">
        <v>314</v>
      </c>
      <c r="H44" s="1" t="s">
        <v>293</v>
      </c>
      <c r="I44" s="3">
        <v>16</v>
      </c>
      <c r="J44" s="14">
        <v>1</v>
      </c>
    </row>
    <row r="45" spans="1:10" ht="10.5" customHeight="1">
      <c r="A45" s="252"/>
      <c r="B45" s="255"/>
      <c r="C45" s="258"/>
      <c r="D45" s="264"/>
      <c r="E45" s="420"/>
      <c r="F45" s="420"/>
      <c r="G45" s="1" t="s">
        <v>316</v>
      </c>
      <c r="H45" s="1" t="s">
        <v>293</v>
      </c>
      <c r="I45" s="3">
        <v>1</v>
      </c>
      <c r="J45" s="14">
        <v>0</v>
      </c>
    </row>
    <row r="46" spans="1:10" ht="12" customHeight="1">
      <c r="A46" s="252"/>
      <c r="B46" s="255"/>
      <c r="C46" s="258"/>
      <c r="D46" s="264"/>
      <c r="E46" s="420"/>
      <c r="F46" s="420"/>
      <c r="G46" s="1" t="s">
        <v>317</v>
      </c>
      <c r="H46" s="1" t="s">
        <v>293</v>
      </c>
      <c r="I46" s="3">
        <v>2</v>
      </c>
      <c r="J46" s="14">
        <v>4</v>
      </c>
    </row>
    <row r="47" spans="1:10" ht="12" customHeight="1">
      <c r="A47" s="252"/>
      <c r="B47" s="255"/>
      <c r="C47" s="258"/>
      <c r="D47" s="264"/>
      <c r="E47" s="420"/>
      <c r="F47" s="420"/>
      <c r="G47" s="1" t="s">
        <v>318</v>
      </c>
      <c r="H47" s="1" t="s">
        <v>293</v>
      </c>
      <c r="I47" s="3">
        <v>4</v>
      </c>
      <c r="J47" s="14">
        <v>2.5</v>
      </c>
    </row>
    <row r="48" spans="1:10" ht="12" customHeight="1">
      <c r="A48" s="252"/>
      <c r="B48" s="255"/>
      <c r="C48" s="258"/>
      <c r="D48" s="264"/>
      <c r="E48" s="420"/>
      <c r="F48" s="420"/>
      <c r="G48" s="1" t="s">
        <v>319</v>
      </c>
      <c r="H48" s="1" t="s">
        <v>293</v>
      </c>
      <c r="I48" s="3">
        <v>1</v>
      </c>
      <c r="J48" s="14">
        <v>0</v>
      </c>
    </row>
    <row r="49" spans="1:10" ht="12" customHeight="1">
      <c r="A49" s="252"/>
      <c r="B49" s="255"/>
      <c r="C49" s="258"/>
      <c r="D49" s="264"/>
      <c r="E49" s="420"/>
      <c r="F49" s="420"/>
      <c r="G49" s="1" t="s">
        <v>321</v>
      </c>
      <c r="H49" s="1" t="s">
        <v>293</v>
      </c>
      <c r="I49" s="3">
        <v>3</v>
      </c>
      <c r="J49" s="14">
        <v>3</v>
      </c>
    </row>
    <row r="50" spans="1:10" ht="12" customHeight="1">
      <c r="A50" s="252"/>
      <c r="B50" s="255"/>
      <c r="C50" s="258"/>
      <c r="D50" s="264"/>
      <c r="E50" s="420"/>
      <c r="F50" s="420"/>
      <c r="G50" s="1" t="s">
        <v>1243</v>
      </c>
      <c r="H50" s="1" t="s">
        <v>293</v>
      </c>
      <c r="I50" s="3">
        <v>1</v>
      </c>
      <c r="J50" s="14">
        <v>3.5</v>
      </c>
    </row>
    <row r="51" spans="1:10" ht="12" customHeight="1" thickBot="1">
      <c r="A51" s="253"/>
      <c r="B51" s="256"/>
      <c r="C51" s="259"/>
      <c r="D51" s="265"/>
      <c r="E51" s="421"/>
      <c r="F51" s="421"/>
      <c r="G51" s="4" t="s">
        <v>323</v>
      </c>
      <c r="H51" s="4" t="s">
        <v>293</v>
      </c>
      <c r="I51" s="7">
        <v>1</v>
      </c>
      <c r="J51" s="24">
        <v>4</v>
      </c>
    </row>
    <row r="52" spans="1:10" ht="13.5" thickBot="1">
      <c r="A52" s="25"/>
      <c r="B52" s="5"/>
      <c r="C52" s="70"/>
      <c r="D52" s="28"/>
      <c r="E52" s="29">
        <f>SUM(E43)</f>
        <v>31</v>
      </c>
      <c r="F52" s="29">
        <f>SUM(F43)</f>
        <v>3</v>
      </c>
      <c r="G52" s="29"/>
      <c r="H52" s="29"/>
      <c r="I52" s="29">
        <f>SUM(I43:I51)</f>
        <v>31</v>
      </c>
      <c r="J52" s="27"/>
    </row>
    <row r="53" spans="1:10" ht="13.5" thickBot="1">
      <c r="A53" s="260" t="s">
        <v>324</v>
      </c>
      <c r="B53" s="261"/>
      <c r="C53" s="261"/>
      <c r="D53" s="261"/>
      <c r="E53" s="261"/>
      <c r="F53" s="261"/>
      <c r="G53" s="261"/>
      <c r="H53" s="261"/>
      <c r="I53" s="261"/>
      <c r="J53" s="262"/>
    </row>
    <row r="54" spans="1:10" ht="11.25" customHeight="1">
      <c r="A54" s="251" t="s">
        <v>622</v>
      </c>
      <c r="B54" s="254" t="s">
        <v>625</v>
      </c>
      <c r="C54" s="263" t="s">
        <v>568</v>
      </c>
      <c r="D54" s="263" t="s">
        <v>621</v>
      </c>
      <c r="E54" s="371">
        <f>SUM(I54:I65)</f>
        <v>23</v>
      </c>
      <c r="F54" s="375">
        <v>2</v>
      </c>
      <c r="G54" s="13" t="s">
        <v>327</v>
      </c>
      <c r="H54" s="13" t="s">
        <v>293</v>
      </c>
      <c r="I54" s="8">
        <v>5</v>
      </c>
      <c r="J54" s="167">
        <v>0</v>
      </c>
    </row>
    <row r="55" spans="1:10" ht="12" customHeight="1">
      <c r="A55" s="252"/>
      <c r="B55" s="255"/>
      <c r="C55" s="264"/>
      <c r="D55" s="264"/>
      <c r="E55" s="372"/>
      <c r="F55" s="372"/>
      <c r="G55" s="1" t="s">
        <v>925</v>
      </c>
      <c r="H55" s="1" t="s">
        <v>293</v>
      </c>
      <c r="I55" s="3">
        <v>1</v>
      </c>
      <c r="J55" s="14">
        <v>2</v>
      </c>
    </row>
    <row r="56" spans="1:10" ht="11.25" customHeight="1">
      <c r="A56" s="252"/>
      <c r="B56" s="255"/>
      <c r="C56" s="264"/>
      <c r="D56" s="264"/>
      <c r="E56" s="372"/>
      <c r="F56" s="372"/>
      <c r="G56" s="1" t="s">
        <v>329</v>
      </c>
      <c r="H56" s="1" t="s">
        <v>293</v>
      </c>
      <c r="I56" s="3">
        <v>2</v>
      </c>
      <c r="J56" s="14">
        <v>2</v>
      </c>
    </row>
    <row r="57" spans="1:10" ht="11.25" customHeight="1">
      <c r="A57" s="252"/>
      <c r="B57" s="255"/>
      <c r="C57" s="264"/>
      <c r="D57" s="264"/>
      <c r="E57" s="372"/>
      <c r="F57" s="372"/>
      <c r="G57" s="1" t="s">
        <v>331</v>
      </c>
      <c r="H57" s="1" t="s">
        <v>293</v>
      </c>
      <c r="I57" s="3">
        <v>1</v>
      </c>
      <c r="J57" s="14">
        <v>2</v>
      </c>
    </row>
    <row r="58" spans="1:10" ht="11.25" customHeight="1">
      <c r="A58" s="252"/>
      <c r="B58" s="255"/>
      <c r="C58" s="264"/>
      <c r="D58" s="264"/>
      <c r="E58" s="372"/>
      <c r="F58" s="372"/>
      <c r="G58" s="1" t="s">
        <v>927</v>
      </c>
      <c r="H58" s="1" t="s">
        <v>293</v>
      </c>
      <c r="I58" s="3">
        <v>1</v>
      </c>
      <c r="J58" s="14">
        <v>3</v>
      </c>
    </row>
    <row r="59" spans="1:10" ht="11.25" customHeight="1">
      <c r="A59" s="252"/>
      <c r="B59" s="255"/>
      <c r="C59" s="264"/>
      <c r="D59" s="264"/>
      <c r="E59" s="372"/>
      <c r="F59" s="372"/>
      <c r="G59" s="1" t="s">
        <v>928</v>
      </c>
      <c r="H59" s="1" t="s">
        <v>293</v>
      </c>
      <c r="I59" s="3">
        <v>1</v>
      </c>
      <c r="J59" s="14">
        <v>0</v>
      </c>
    </row>
    <row r="60" spans="1:10" ht="11.25" customHeight="1">
      <c r="A60" s="252"/>
      <c r="B60" s="255"/>
      <c r="C60" s="264"/>
      <c r="D60" s="264"/>
      <c r="E60" s="372"/>
      <c r="F60" s="372"/>
      <c r="G60" s="1" t="s">
        <v>333</v>
      </c>
      <c r="H60" s="1" t="s">
        <v>293</v>
      </c>
      <c r="I60" s="3">
        <v>1</v>
      </c>
      <c r="J60" s="14">
        <v>0</v>
      </c>
    </row>
    <row r="61" spans="1:10" ht="11.25" customHeight="1">
      <c r="A61" s="252"/>
      <c r="B61" s="255"/>
      <c r="C61" s="264"/>
      <c r="D61" s="264"/>
      <c r="E61" s="372"/>
      <c r="F61" s="372"/>
      <c r="G61" s="1" t="s">
        <v>334</v>
      </c>
      <c r="H61" s="1" t="s">
        <v>293</v>
      </c>
      <c r="I61" s="3">
        <v>1</v>
      </c>
      <c r="J61" s="14">
        <v>0</v>
      </c>
    </row>
    <row r="62" spans="1:10" ht="11.25" customHeight="1">
      <c r="A62" s="252"/>
      <c r="B62" s="255"/>
      <c r="C62" s="264"/>
      <c r="D62" s="264"/>
      <c r="E62" s="372"/>
      <c r="F62" s="372"/>
      <c r="G62" s="1" t="s">
        <v>335</v>
      </c>
      <c r="H62" s="1" t="s">
        <v>293</v>
      </c>
      <c r="I62" s="3">
        <v>1</v>
      </c>
      <c r="J62" s="14">
        <v>3</v>
      </c>
    </row>
    <row r="63" spans="1:10" ht="12" customHeight="1">
      <c r="A63" s="252"/>
      <c r="B63" s="255"/>
      <c r="C63" s="264"/>
      <c r="D63" s="264"/>
      <c r="E63" s="372"/>
      <c r="F63" s="372"/>
      <c r="G63" s="1" t="s">
        <v>336</v>
      </c>
      <c r="H63" s="1" t="s">
        <v>293</v>
      </c>
      <c r="I63" s="3">
        <v>7</v>
      </c>
      <c r="J63" s="14">
        <v>0</v>
      </c>
    </row>
    <row r="64" spans="1:10" ht="11.25" customHeight="1">
      <c r="A64" s="252"/>
      <c r="B64" s="255"/>
      <c r="C64" s="264"/>
      <c r="D64" s="264"/>
      <c r="E64" s="372"/>
      <c r="F64" s="372"/>
      <c r="G64" s="1" t="s">
        <v>929</v>
      </c>
      <c r="H64" s="1" t="s">
        <v>293</v>
      </c>
      <c r="I64" s="3">
        <v>1</v>
      </c>
      <c r="J64" s="14">
        <v>2</v>
      </c>
    </row>
    <row r="65" spans="1:10" ht="12" customHeight="1" thickBot="1">
      <c r="A65" s="253"/>
      <c r="B65" s="256"/>
      <c r="C65" s="265"/>
      <c r="D65" s="265"/>
      <c r="E65" s="373"/>
      <c r="F65" s="373"/>
      <c r="G65" s="4" t="s">
        <v>931</v>
      </c>
      <c r="H65" s="4" t="s">
        <v>293</v>
      </c>
      <c r="I65" s="7">
        <v>1</v>
      </c>
      <c r="J65" s="24">
        <v>3</v>
      </c>
    </row>
    <row r="66" spans="1:10" ht="13.5" thickBot="1">
      <c r="A66" s="25"/>
      <c r="B66" s="5"/>
      <c r="C66" s="26"/>
      <c r="D66" s="26"/>
      <c r="E66" s="30">
        <f>SUM(E54)</f>
        <v>23</v>
      </c>
      <c r="F66" s="30">
        <f>SUM(F54)</f>
        <v>2</v>
      </c>
      <c r="G66" s="30"/>
      <c r="H66" s="30"/>
      <c r="I66" s="30">
        <f>SUM(I54:I65)</f>
        <v>23</v>
      </c>
      <c r="J66" s="27"/>
    </row>
    <row r="67" spans="1:10" ht="13.5" thickBot="1">
      <c r="A67" s="260" t="s">
        <v>352</v>
      </c>
      <c r="B67" s="261"/>
      <c r="C67" s="261"/>
      <c r="D67" s="261"/>
      <c r="E67" s="261"/>
      <c r="F67" s="261"/>
      <c r="G67" s="261"/>
      <c r="H67" s="261"/>
      <c r="I67" s="261"/>
      <c r="J67" s="262"/>
    </row>
    <row r="68" spans="1:10" ht="27" customHeight="1">
      <c r="A68" s="251" t="s">
        <v>234</v>
      </c>
      <c r="B68" s="254" t="s">
        <v>31</v>
      </c>
      <c r="C68" s="263" t="s">
        <v>235</v>
      </c>
      <c r="D68" s="263" t="s">
        <v>236</v>
      </c>
      <c r="E68" s="371">
        <f>SUM(I68:I76)</f>
        <v>16</v>
      </c>
      <c r="F68" s="375">
        <v>2</v>
      </c>
      <c r="G68" s="13" t="s">
        <v>886</v>
      </c>
      <c r="H68" s="13" t="s">
        <v>293</v>
      </c>
      <c r="I68" s="8">
        <v>1</v>
      </c>
      <c r="J68" s="167">
        <v>1.5</v>
      </c>
    </row>
    <row r="69" spans="1:10" ht="24" customHeight="1">
      <c r="A69" s="252"/>
      <c r="B69" s="255"/>
      <c r="C69" s="264"/>
      <c r="D69" s="264"/>
      <c r="E69" s="372"/>
      <c r="F69" s="376"/>
      <c r="G69" s="1" t="s">
        <v>353</v>
      </c>
      <c r="H69" s="1" t="s">
        <v>293</v>
      </c>
      <c r="I69" s="3">
        <v>1</v>
      </c>
      <c r="J69" s="16">
        <v>3.5</v>
      </c>
    </row>
    <row r="70" spans="1:10" ht="29.25" customHeight="1">
      <c r="A70" s="252"/>
      <c r="B70" s="255"/>
      <c r="C70" s="264"/>
      <c r="D70" s="264"/>
      <c r="E70" s="372"/>
      <c r="F70" s="376"/>
      <c r="G70" s="1" t="s">
        <v>354</v>
      </c>
      <c r="H70" s="1" t="s">
        <v>293</v>
      </c>
      <c r="I70" s="3">
        <v>2</v>
      </c>
      <c r="J70" s="16">
        <v>2</v>
      </c>
    </row>
    <row r="71" spans="1:10" ht="25.5" customHeight="1">
      <c r="A71" s="252"/>
      <c r="B71" s="255"/>
      <c r="C71" s="264"/>
      <c r="D71" s="264"/>
      <c r="E71" s="372"/>
      <c r="F71" s="376"/>
      <c r="G71" s="1" t="s">
        <v>357</v>
      </c>
      <c r="H71" s="1" t="s">
        <v>293</v>
      </c>
      <c r="I71" s="3">
        <v>1</v>
      </c>
      <c r="J71" s="16">
        <v>1</v>
      </c>
    </row>
    <row r="72" spans="1:10" ht="35.25" customHeight="1">
      <c r="A72" s="252"/>
      <c r="B72" s="255"/>
      <c r="C72" s="264"/>
      <c r="D72" s="264"/>
      <c r="E72" s="372"/>
      <c r="F72" s="376"/>
      <c r="G72" s="1" t="s">
        <v>887</v>
      </c>
      <c r="H72" s="1" t="s">
        <v>293</v>
      </c>
      <c r="I72" s="3">
        <v>1</v>
      </c>
      <c r="J72" s="16">
        <v>2</v>
      </c>
    </row>
    <row r="73" spans="1:10" ht="25.5" customHeight="1">
      <c r="A73" s="252"/>
      <c r="B73" s="255"/>
      <c r="C73" s="264"/>
      <c r="D73" s="264"/>
      <c r="E73" s="372"/>
      <c r="F73" s="376"/>
      <c r="G73" s="1" t="s">
        <v>940</v>
      </c>
      <c r="H73" s="1" t="s">
        <v>293</v>
      </c>
      <c r="I73" s="3">
        <v>1</v>
      </c>
      <c r="J73" s="16">
        <v>3</v>
      </c>
    </row>
    <row r="74" spans="1:10" ht="33.75" customHeight="1">
      <c r="A74" s="252"/>
      <c r="B74" s="255"/>
      <c r="C74" s="264"/>
      <c r="D74" s="264"/>
      <c r="E74" s="372"/>
      <c r="F74" s="376"/>
      <c r="G74" s="1" t="s">
        <v>358</v>
      </c>
      <c r="H74" s="1" t="s">
        <v>293</v>
      </c>
      <c r="I74" s="3">
        <v>2</v>
      </c>
      <c r="J74" s="16">
        <v>3.5</v>
      </c>
    </row>
    <row r="75" spans="1:10" ht="27.75" customHeight="1">
      <c r="A75" s="252"/>
      <c r="B75" s="255"/>
      <c r="C75" s="264"/>
      <c r="D75" s="264"/>
      <c r="E75" s="372"/>
      <c r="F75" s="376"/>
      <c r="G75" s="1" t="s">
        <v>360</v>
      </c>
      <c r="H75" s="1" t="s">
        <v>293</v>
      </c>
      <c r="I75" s="3">
        <v>5</v>
      </c>
      <c r="J75" s="16">
        <v>3.5</v>
      </c>
    </row>
    <row r="76" spans="1:10" ht="28.5" customHeight="1" thickBot="1">
      <c r="A76" s="253"/>
      <c r="B76" s="256"/>
      <c r="C76" s="265"/>
      <c r="D76" s="265"/>
      <c r="E76" s="373"/>
      <c r="F76" s="377"/>
      <c r="G76" s="4" t="s">
        <v>361</v>
      </c>
      <c r="H76" s="4" t="s">
        <v>293</v>
      </c>
      <c r="I76" s="7">
        <v>2</v>
      </c>
      <c r="J76" s="40">
        <v>0</v>
      </c>
    </row>
    <row r="77" spans="1:10" ht="13.5" thickBot="1">
      <c r="A77" s="25"/>
      <c r="B77" s="5"/>
      <c r="C77" s="26"/>
      <c r="D77" s="26"/>
      <c r="E77" s="30">
        <f>SUM(E68)</f>
        <v>16</v>
      </c>
      <c r="F77" s="30">
        <f>SUM(F68)</f>
        <v>2</v>
      </c>
      <c r="G77" s="30"/>
      <c r="H77" s="30"/>
      <c r="I77" s="30">
        <f>SUM(I68:I76)</f>
        <v>16</v>
      </c>
      <c r="J77" s="80"/>
    </row>
    <row r="78" spans="1:10" ht="13.5" thickBot="1">
      <c r="A78" s="32" t="s">
        <v>524</v>
      </c>
      <c r="B78" s="26"/>
      <c r="C78" s="26"/>
      <c r="D78" s="26"/>
      <c r="E78" s="37">
        <f>E77+E66+E52+E41+E26+E11</f>
        <v>144</v>
      </c>
      <c r="F78" s="37">
        <f>F77+F66+F52+F41+F26+F11</f>
        <v>13</v>
      </c>
      <c r="G78" s="37"/>
      <c r="H78" s="37"/>
      <c r="I78" s="37">
        <f>I77+I66+I52+I41+I26+I11</f>
        <v>144</v>
      </c>
      <c r="J78" s="38"/>
    </row>
    <row r="79" spans="1:10" ht="12" customHeight="1" thickBot="1">
      <c r="A79" s="240" t="s">
        <v>888</v>
      </c>
      <c r="B79" s="241"/>
      <c r="C79" s="241"/>
      <c r="D79" s="241"/>
      <c r="E79" s="241"/>
      <c r="F79" s="241"/>
      <c r="G79" s="241"/>
      <c r="H79" s="241"/>
      <c r="I79" s="241"/>
      <c r="J79" s="242"/>
    </row>
    <row r="80" spans="1:10" ht="12" customHeight="1">
      <c r="A80" s="286" t="s">
        <v>943</v>
      </c>
      <c r="B80" s="255" t="s">
        <v>37</v>
      </c>
      <c r="C80" s="284" t="s">
        <v>799</v>
      </c>
      <c r="D80" s="284" t="s">
        <v>38</v>
      </c>
      <c r="E80" s="284">
        <f>SUM(I80:I94)</f>
        <v>30</v>
      </c>
      <c r="F80" s="284">
        <f>ROUNDUP(E80/15,0)</f>
        <v>2</v>
      </c>
      <c r="G80" s="6" t="s">
        <v>349</v>
      </c>
      <c r="H80" s="72" t="s">
        <v>363</v>
      </c>
      <c r="I80" s="72">
        <v>2</v>
      </c>
      <c r="J80" s="169">
        <v>2.2</v>
      </c>
    </row>
    <row r="81" spans="1:10" ht="12" customHeight="1">
      <c r="A81" s="286"/>
      <c r="B81" s="255"/>
      <c r="C81" s="284"/>
      <c r="D81" s="284"/>
      <c r="E81" s="284"/>
      <c r="F81" s="284"/>
      <c r="G81" s="6" t="s">
        <v>744</v>
      </c>
      <c r="H81" s="72" t="s">
        <v>363</v>
      </c>
      <c r="I81" s="72">
        <v>2</v>
      </c>
      <c r="J81" s="169">
        <v>1.7</v>
      </c>
    </row>
    <row r="82" spans="1:10" ht="12" customHeight="1">
      <c r="A82" s="286"/>
      <c r="B82" s="255"/>
      <c r="C82" s="284"/>
      <c r="D82" s="284"/>
      <c r="E82" s="284"/>
      <c r="F82" s="284"/>
      <c r="G82" s="6" t="s">
        <v>1126</v>
      </c>
      <c r="H82" s="72" t="s">
        <v>363</v>
      </c>
      <c r="I82" s="72">
        <v>1</v>
      </c>
      <c r="J82" s="169">
        <v>1</v>
      </c>
    </row>
    <row r="83" spans="1:10" ht="11.25" customHeight="1">
      <c r="A83" s="286"/>
      <c r="B83" s="255"/>
      <c r="C83" s="284"/>
      <c r="D83" s="284"/>
      <c r="E83" s="284"/>
      <c r="F83" s="284"/>
      <c r="G83" s="6" t="s">
        <v>907</v>
      </c>
      <c r="H83" s="72" t="s">
        <v>363</v>
      </c>
      <c r="I83" s="72">
        <v>1</v>
      </c>
      <c r="J83" s="169">
        <v>1</v>
      </c>
    </row>
    <row r="84" spans="1:10" ht="12" customHeight="1">
      <c r="A84" s="286"/>
      <c r="B84" s="255"/>
      <c r="C84" s="284"/>
      <c r="D84" s="284"/>
      <c r="E84" s="284"/>
      <c r="F84" s="284"/>
      <c r="G84" s="6" t="s">
        <v>1127</v>
      </c>
      <c r="H84" s="72" t="s">
        <v>363</v>
      </c>
      <c r="I84" s="72">
        <v>2</v>
      </c>
      <c r="J84" s="169">
        <v>2</v>
      </c>
    </row>
    <row r="85" spans="1:10" ht="11.25" customHeight="1">
      <c r="A85" s="286"/>
      <c r="B85" s="255"/>
      <c r="C85" s="284"/>
      <c r="D85" s="284"/>
      <c r="E85" s="284"/>
      <c r="F85" s="284"/>
      <c r="G85" s="6" t="s">
        <v>327</v>
      </c>
      <c r="H85" s="72" t="s">
        <v>363</v>
      </c>
      <c r="I85" s="72">
        <v>2</v>
      </c>
      <c r="J85" s="169">
        <v>2</v>
      </c>
    </row>
    <row r="86" spans="1:10" ht="11.25" customHeight="1">
      <c r="A86" s="286"/>
      <c r="B86" s="255"/>
      <c r="C86" s="284"/>
      <c r="D86" s="284"/>
      <c r="E86" s="284"/>
      <c r="F86" s="284"/>
      <c r="G86" s="6" t="s">
        <v>135</v>
      </c>
      <c r="H86" s="72" t="s">
        <v>363</v>
      </c>
      <c r="I86" s="72">
        <v>1</v>
      </c>
      <c r="J86" s="169">
        <v>4</v>
      </c>
    </row>
    <row r="87" spans="1:10" ht="11.25" customHeight="1">
      <c r="A87" s="286"/>
      <c r="B87" s="255"/>
      <c r="C87" s="284"/>
      <c r="D87" s="284"/>
      <c r="E87" s="284"/>
      <c r="F87" s="284"/>
      <c r="G87" s="6" t="s">
        <v>908</v>
      </c>
      <c r="H87" s="72" t="s">
        <v>363</v>
      </c>
      <c r="I87" s="72">
        <v>5</v>
      </c>
      <c r="J87" s="169">
        <v>1</v>
      </c>
    </row>
    <row r="88" spans="1:10" ht="12" customHeight="1">
      <c r="A88" s="286"/>
      <c r="B88" s="255"/>
      <c r="C88" s="284"/>
      <c r="D88" s="284"/>
      <c r="E88" s="284"/>
      <c r="F88" s="284"/>
      <c r="G88" s="6" t="s">
        <v>317</v>
      </c>
      <c r="H88" s="72" t="s">
        <v>363</v>
      </c>
      <c r="I88" s="72">
        <v>4</v>
      </c>
      <c r="J88" s="169">
        <v>1</v>
      </c>
    </row>
    <row r="89" spans="1:10" ht="11.25" customHeight="1">
      <c r="A89" s="286"/>
      <c r="B89" s="255"/>
      <c r="C89" s="284"/>
      <c r="D89" s="284"/>
      <c r="E89" s="284"/>
      <c r="F89" s="284"/>
      <c r="G89" s="6" t="s">
        <v>1123</v>
      </c>
      <c r="H89" s="72" t="s">
        <v>363</v>
      </c>
      <c r="I89" s="72">
        <v>3</v>
      </c>
      <c r="J89" s="169">
        <v>2</v>
      </c>
    </row>
    <row r="90" spans="1:10" ht="12.75">
      <c r="A90" s="286"/>
      <c r="B90" s="255"/>
      <c r="C90" s="284"/>
      <c r="D90" s="284"/>
      <c r="E90" s="284"/>
      <c r="F90" s="284"/>
      <c r="G90" s="6" t="s">
        <v>1128</v>
      </c>
      <c r="H90" s="72" t="s">
        <v>363</v>
      </c>
      <c r="I90" s="72">
        <v>2</v>
      </c>
      <c r="J90" s="169">
        <v>2</v>
      </c>
    </row>
    <row r="91" spans="1:10" ht="12.75">
      <c r="A91" s="286"/>
      <c r="B91" s="255"/>
      <c r="C91" s="284"/>
      <c r="D91" s="284"/>
      <c r="E91" s="284"/>
      <c r="F91" s="284"/>
      <c r="G91" s="6" t="s">
        <v>932</v>
      </c>
      <c r="H91" s="72" t="s">
        <v>363</v>
      </c>
      <c r="I91" s="72">
        <v>2</v>
      </c>
      <c r="J91" s="169">
        <v>0</v>
      </c>
    </row>
    <row r="92" spans="1:10" ht="12.75">
      <c r="A92" s="286"/>
      <c r="B92" s="255"/>
      <c r="C92" s="284"/>
      <c r="D92" s="284"/>
      <c r="E92" s="284"/>
      <c r="F92" s="284"/>
      <c r="G92" s="6" t="s">
        <v>666</v>
      </c>
      <c r="H92" s="72" t="s">
        <v>363</v>
      </c>
      <c r="I92" s="72">
        <v>1</v>
      </c>
      <c r="J92" s="169">
        <v>1</v>
      </c>
    </row>
    <row r="93" spans="1:10" ht="12.75">
      <c r="A93" s="286"/>
      <c r="B93" s="255"/>
      <c r="C93" s="284"/>
      <c r="D93" s="284"/>
      <c r="E93" s="284"/>
      <c r="F93" s="284"/>
      <c r="G93" s="6" t="s">
        <v>1129</v>
      </c>
      <c r="H93" s="72" t="s">
        <v>363</v>
      </c>
      <c r="I93" s="72">
        <v>1</v>
      </c>
      <c r="J93" s="169">
        <v>2</v>
      </c>
    </row>
    <row r="94" spans="1:10" ht="12.75">
      <c r="A94" s="286"/>
      <c r="B94" s="255"/>
      <c r="C94" s="284"/>
      <c r="D94" s="284"/>
      <c r="E94" s="284"/>
      <c r="F94" s="284"/>
      <c r="G94" s="6" t="s">
        <v>357</v>
      </c>
      <c r="H94" s="72" t="s">
        <v>363</v>
      </c>
      <c r="I94" s="72">
        <v>1</v>
      </c>
      <c r="J94" s="169">
        <v>3.2</v>
      </c>
    </row>
    <row r="95" spans="1:10" ht="12.75">
      <c r="A95" s="286" t="s">
        <v>194</v>
      </c>
      <c r="B95" s="287" t="s">
        <v>39</v>
      </c>
      <c r="C95" s="284" t="s">
        <v>40</v>
      </c>
      <c r="D95" s="284" t="s">
        <v>41</v>
      </c>
      <c r="E95" s="284">
        <f>SUM(I95:I102)</f>
        <v>27</v>
      </c>
      <c r="F95" s="284">
        <f>ROUNDUP(E95/15,0)</f>
        <v>2</v>
      </c>
      <c r="G95" s="6" t="s">
        <v>438</v>
      </c>
      <c r="H95" s="72" t="s">
        <v>363</v>
      </c>
      <c r="I95" s="72">
        <v>1</v>
      </c>
      <c r="J95" s="169">
        <v>4</v>
      </c>
    </row>
    <row r="96" spans="1:10" ht="12.75">
      <c r="A96" s="286"/>
      <c r="B96" s="287"/>
      <c r="C96" s="284"/>
      <c r="D96" s="284"/>
      <c r="E96" s="284"/>
      <c r="F96" s="284"/>
      <c r="G96" s="6" t="s">
        <v>350</v>
      </c>
      <c r="H96" s="72" t="s">
        <v>363</v>
      </c>
      <c r="I96" s="72">
        <v>1</v>
      </c>
      <c r="J96" s="169">
        <v>4</v>
      </c>
    </row>
    <row r="97" spans="1:10" ht="12.75">
      <c r="A97" s="286"/>
      <c r="B97" s="287"/>
      <c r="C97" s="284"/>
      <c r="D97" s="284"/>
      <c r="E97" s="284"/>
      <c r="F97" s="284"/>
      <c r="G97" s="6" t="s">
        <v>439</v>
      </c>
      <c r="H97" s="72" t="s">
        <v>363</v>
      </c>
      <c r="I97" s="72">
        <v>3</v>
      </c>
      <c r="J97" s="169">
        <v>1</v>
      </c>
    </row>
    <row r="98" spans="1:10" ht="12.75">
      <c r="A98" s="286"/>
      <c r="B98" s="287"/>
      <c r="C98" s="284"/>
      <c r="D98" s="284"/>
      <c r="E98" s="284"/>
      <c r="F98" s="284"/>
      <c r="G98" s="6" t="s">
        <v>345</v>
      </c>
      <c r="H98" s="72" t="s">
        <v>363</v>
      </c>
      <c r="I98" s="72">
        <v>1</v>
      </c>
      <c r="J98" s="169">
        <v>6</v>
      </c>
    </row>
    <row r="99" spans="1:10" ht="12.75">
      <c r="A99" s="286"/>
      <c r="B99" s="287"/>
      <c r="C99" s="284"/>
      <c r="D99" s="284"/>
      <c r="E99" s="284"/>
      <c r="F99" s="284"/>
      <c r="G99" s="6" t="s">
        <v>1124</v>
      </c>
      <c r="H99" s="72" t="s">
        <v>363</v>
      </c>
      <c r="I99" s="72">
        <v>10</v>
      </c>
      <c r="J99" s="169">
        <v>4</v>
      </c>
    </row>
    <row r="100" spans="1:10" ht="12.75">
      <c r="A100" s="286"/>
      <c r="B100" s="287"/>
      <c r="C100" s="284"/>
      <c r="D100" s="284"/>
      <c r="E100" s="284"/>
      <c r="F100" s="284"/>
      <c r="G100" s="6" t="s">
        <v>657</v>
      </c>
      <c r="H100" s="72" t="s">
        <v>363</v>
      </c>
      <c r="I100" s="72">
        <v>5</v>
      </c>
      <c r="J100" s="169">
        <v>4</v>
      </c>
    </row>
    <row r="101" spans="1:10" ht="12.75">
      <c r="A101" s="286"/>
      <c r="B101" s="287"/>
      <c r="C101" s="284"/>
      <c r="D101" s="284"/>
      <c r="E101" s="284"/>
      <c r="F101" s="284"/>
      <c r="G101" s="6" t="s">
        <v>1125</v>
      </c>
      <c r="H101" s="72" t="s">
        <v>363</v>
      </c>
      <c r="I101" s="72">
        <v>4</v>
      </c>
      <c r="J101" s="169">
        <v>4</v>
      </c>
    </row>
    <row r="102" spans="1:10" ht="12.75">
      <c r="A102" s="286"/>
      <c r="B102" s="287"/>
      <c r="C102" s="284"/>
      <c r="D102" s="284"/>
      <c r="E102" s="284"/>
      <c r="F102" s="284"/>
      <c r="G102" s="6" t="s">
        <v>440</v>
      </c>
      <c r="H102" s="72" t="s">
        <v>363</v>
      </c>
      <c r="I102" s="72">
        <v>2</v>
      </c>
      <c r="J102" s="169">
        <v>1.4</v>
      </c>
    </row>
    <row r="103" spans="1:10" ht="14.25" customHeight="1">
      <c r="A103" s="286" t="s">
        <v>34</v>
      </c>
      <c r="B103" s="287" t="s">
        <v>42</v>
      </c>
      <c r="C103" s="284" t="s">
        <v>49</v>
      </c>
      <c r="D103" s="284" t="s">
        <v>43</v>
      </c>
      <c r="E103" s="284">
        <f>SUM(I103:I120)</f>
        <v>54</v>
      </c>
      <c r="F103" s="284">
        <f>ROUNDUP(E103/15,0)</f>
        <v>4</v>
      </c>
      <c r="G103" s="6" t="s">
        <v>935</v>
      </c>
      <c r="H103" s="72" t="s">
        <v>363</v>
      </c>
      <c r="I103" s="72">
        <v>1</v>
      </c>
      <c r="J103" s="169">
        <v>1.1</v>
      </c>
    </row>
    <row r="104" spans="1:10" ht="16.5" customHeight="1">
      <c r="A104" s="286"/>
      <c r="B104" s="287"/>
      <c r="C104" s="284"/>
      <c r="D104" s="284"/>
      <c r="E104" s="284"/>
      <c r="F104" s="284"/>
      <c r="G104" s="6" t="s">
        <v>1328</v>
      </c>
      <c r="H104" s="72" t="s">
        <v>363</v>
      </c>
      <c r="I104" s="72">
        <v>4</v>
      </c>
      <c r="J104" s="169">
        <v>2.2</v>
      </c>
    </row>
    <row r="105" spans="1:10" ht="15" customHeight="1">
      <c r="A105" s="286"/>
      <c r="B105" s="287"/>
      <c r="C105" s="284"/>
      <c r="D105" s="284"/>
      <c r="E105" s="284"/>
      <c r="F105" s="284"/>
      <c r="G105" s="6" t="s">
        <v>1131</v>
      </c>
      <c r="H105" s="72" t="s">
        <v>363</v>
      </c>
      <c r="I105" s="72">
        <v>1</v>
      </c>
      <c r="J105" s="169">
        <v>2</v>
      </c>
    </row>
    <row r="106" spans="1:10" ht="15" customHeight="1">
      <c r="A106" s="286"/>
      <c r="B106" s="287"/>
      <c r="C106" s="284"/>
      <c r="D106" s="284"/>
      <c r="E106" s="284"/>
      <c r="F106" s="284"/>
      <c r="G106" s="6" t="s">
        <v>443</v>
      </c>
      <c r="H106" s="72" t="s">
        <v>363</v>
      </c>
      <c r="I106" s="72">
        <v>11</v>
      </c>
      <c r="J106" s="169">
        <v>0</v>
      </c>
    </row>
    <row r="107" spans="1:10" ht="15" customHeight="1">
      <c r="A107" s="286"/>
      <c r="B107" s="287"/>
      <c r="C107" s="284"/>
      <c r="D107" s="284"/>
      <c r="E107" s="284"/>
      <c r="F107" s="284"/>
      <c r="G107" s="6" t="s">
        <v>1321</v>
      </c>
      <c r="H107" s="72" t="s">
        <v>363</v>
      </c>
      <c r="I107" s="72">
        <v>4</v>
      </c>
      <c r="J107" s="169">
        <v>0</v>
      </c>
    </row>
    <row r="108" spans="1:10" ht="15" customHeight="1">
      <c r="A108" s="286"/>
      <c r="B108" s="287"/>
      <c r="C108" s="284"/>
      <c r="D108" s="284"/>
      <c r="E108" s="284"/>
      <c r="F108" s="284"/>
      <c r="G108" s="6" t="s">
        <v>1133</v>
      </c>
      <c r="H108" s="72" t="s">
        <v>363</v>
      </c>
      <c r="I108" s="72">
        <v>3</v>
      </c>
      <c r="J108" s="169">
        <v>1</v>
      </c>
    </row>
    <row r="109" spans="1:10" ht="16.5" customHeight="1">
      <c r="A109" s="286"/>
      <c r="B109" s="287"/>
      <c r="C109" s="284"/>
      <c r="D109" s="284"/>
      <c r="E109" s="284"/>
      <c r="F109" s="284"/>
      <c r="G109" s="6" t="s">
        <v>319</v>
      </c>
      <c r="H109" s="72" t="s">
        <v>363</v>
      </c>
      <c r="I109" s="72">
        <v>3</v>
      </c>
      <c r="J109" s="169">
        <v>2</v>
      </c>
    </row>
    <row r="110" spans="1:10" ht="17.25" customHeight="1">
      <c r="A110" s="286"/>
      <c r="B110" s="287"/>
      <c r="C110" s="284"/>
      <c r="D110" s="284"/>
      <c r="E110" s="284"/>
      <c r="F110" s="284"/>
      <c r="G110" s="6" t="s">
        <v>652</v>
      </c>
      <c r="H110" s="72" t="s">
        <v>363</v>
      </c>
      <c r="I110" s="72">
        <v>1</v>
      </c>
      <c r="J110" s="169">
        <v>2</v>
      </c>
    </row>
    <row r="111" spans="1:10" ht="15" customHeight="1">
      <c r="A111" s="286"/>
      <c r="B111" s="287"/>
      <c r="C111" s="284"/>
      <c r="D111" s="284"/>
      <c r="E111" s="284"/>
      <c r="F111" s="284"/>
      <c r="G111" s="6" t="s">
        <v>658</v>
      </c>
      <c r="H111" s="72" t="s">
        <v>363</v>
      </c>
      <c r="I111" s="72">
        <v>2</v>
      </c>
      <c r="J111" s="169">
        <v>2</v>
      </c>
    </row>
    <row r="112" spans="1:10" ht="17.25" customHeight="1">
      <c r="A112" s="286"/>
      <c r="B112" s="287"/>
      <c r="C112" s="284"/>
      <c r="D112" s="284"/>
      <c r="E112" s="284"/>
      <c r="F112" s="284"/>
      <c r="G112" s="6" t="s">
        <v>654</v>
      </c>
      <c r="H112" s="72" t="s">
        <v>363</v>
      </c>
      <c r="I112" s="72">
        <v>1</v>
      </c>
      <c r="J112" s="169">
        <v>0</v>
      </c>
    </row>
    <row r="113" spans="1:10" ht="16.5" customHeight="1">
      <c r="A113" s="286"/>
      <c r="B113" s="287"/>
      <c r="C113" s="284"/>
      <c r="D113" s="284"/>
      <c r="E113" s="284"/>
      <c r="F113" s="284"/>
      <c r="G113" s="6" t="s">
        <v>1322</v>
      </c>
      <c r="H113" s="72" t="s">
        <v>363</v>
      </c>
      <c r="I113" s="72">
        <v>3</v>
      </c>
      <c r="J113" s="169">
        <v>2.1</v>
      </c>
    </row>
    <row r="114" spans="1:10" ht="15" customHeight="1">
      <c r="A114" s="286"/>
      <c r="B114" s="287"/>
      <c r="C114" s="284"/>
      <c r="D114" s="284"/>
      <c r="E114" s="284"/>
      <c r="F114" s="284"/>
      <c r="G114" s="6" t="s">
        <v>441</v>
      </c>
      <c r="H114" s="72" t="s">
        <v>363</v>
      </c>
      <c r="I114" s="72">
        <v>5</v>
      </c>
      <c r="J114" s="169">
        <v>2.4</v>
      </c>
    </row>
    <row r="115" spans="1:10" ht="17.25" customHeight="1">
      <c r="A115" s="286"/>
      <c r="B115" s="287"/>
      <c r="C115" s="284"/>
      <c r="D115" s="284"/>
      <c r="E115" s="284"/>
      <c r="F115" s="284"/>
      <c r="G115" s="6" t="s">
        <v>661</v>
      </c>
      <c r="H115" s="72" t="s">
        <v>363</v>
      </c>
      <c r="I115" s="72">
        <v>2</v>
      </c>
      <c r="J115" s="169">
        <v>3</v>
      </c>
    </row>
    <row r="116" spans="1:10" ht="15" customHeight="1">
      <c r="A116" s="286"/>
      <c r="B116" s="287"/>
      <c r="C116" s="284"/>
      <c r="D116" s="284"/>
      <c r="E116" s="284"/>
      <c r="F116" s="284"/>
      <c r="G116" s="6" t="s">
        <v>1134</v>
      </c>
      <c r="H116" s="72" t="s">
        <v>363</v>
      </c>
      <c r="I116" s="72">
        <v>2</v>
      </c>
      <c r="J116" s="169">
        <v>2</v>
      </c>
    </row>
    <row r="117" spans="1:10" ht="17.25" customHeight="1">
      <c r="A117" s="286"/>
      <c r="B117" s="287"/>
      <c r="C117" s="284"/>
      <c r="D117" s="284"/>
      <c r="E117" s="284"/>
      <c r="F117" s="284"/>
      <c r="G117" s="6" t="s">
        <v>1212</v>
      </c>
      <c r="H117" s="72" t="s">
        <v>363</v>
      </c>
      <c r="I117" s="72">
        <v>1</v>
      </c>
      <c r="J117" s="169">
        <v>3</v>
      </c>
    </row>
    <row r="118" spans="1:10" ht="16.5" customHeight="1">
      <c r="A118" s="286"/>
      <c r="B118" s="287"/>
      <c r="C118" s="284"/>
      <c r="D118" s="284"/>
      <c r="E118" s="284"/>
      <c r="F118" s="284"/>
      <c r="G118" s="6" t="s">
        <v>1331</v>
      </c>
      <c r="H118" s="72" t="s">
        <v>363</v>
      </c>
      <c r="I118" s="72">
        <v>2</v>
      </c>
      <c r="J118" s="169">
        <v>4</v>
      </c>
    </row>
    <row r="119" spans="1:10" ht="16.5" customHeight="1">
      <c r="A119" s="286"/>
      <c r="B119" s="287"/>
      <c r="C119" s="284"/>
      <c r="D119" s="284"/>
      <c r="E119" s="284"/>
      <c r="F119" s="284"/>
      <c r="G119" s="6" t="s">
        <v>1172</v>
      </c>
      <c r="H119" s="72" t="s">
        <v>363</v>
      </c>
      <c r="I119" s="72">
        <v>3</v>
      </c>
      <c r="J119" s="169">
        <v>3.2</v>
      </c>
    </row>
    <row r="120" spans="1:10" ht="16.5" customHeight="1">
      <c r="A120" s="286"/>
      <c r="B120" s="287"/>
      <c r="C120" s="284"/>
      <c r="D120" s="284"/>
      <c r="E120" s="284"/>
      <c r="F120" s="284"/>
      <c r="G120" s="6" t="s">
        <v>442</v>
      </c>
      <c r="H120" s="72" t="s">
        <v>363</v>
      </c>
      <c r="I120" s="72">
        <v>5</v>
      </c>
      <c r="J120" s="169">
        <v>2.1</v>
      </c>
    </row>
    <row r="121" spans="1:10" ht="15" customHeight="1">
      <c r="A121" s="286" t="s">
        <v>35</v>
      </c>
      <c r="B121" s="291" t="s">
        <v>44</v>
      </c>
      <c r="C121" s="284" t="s">
        <v>50</v>
      </c>
      <c r="D121" s="284" t="s">
        <v>45</v>
      </c>
      <c r="E121" s="284">
        <f>SUM(I121:I131)</f>
        <v>96</v>
      </c>
      <c r="F121" s="284">
        <f>ROUNDUP(E121/15,0)</f>
        <v>7</v>
      </c>
      <c r="G121" s="6" t="s">
        <v>1130</v>
      </c>
      <c r="H121" s="72" t="s">
        <v>363</v>
      </c>
      <c r="I121" s="72">
        <v>5</v>
      </c>
      <c r="J121" s="169">
        <v>4</v>
      </c>
    </row>
    <row r="122" spans="1:10" ht="15.75" customHeight="1">
      <c r="A122" s="286"/>
      <c r="B122" s="291"/>
      <c r="C122" s="284"/>
      <c r="D122" s="284"/>
      <c r="E122" s="284"/>
      <c r="F122" s="284"/>
      <c r="G122" s="6" t="s">
        <v>660</v>
      </c>
      <c r="H122" s="72" t="s">
        <v>363</v>
      </c>
      <c r="I122" s="72">
        <v>65</v>
      </c>
      <c r="J122" s="169">
        <v>1</v>
      </c>
    </row>
    <row r="123" spans="1:10" ht="17.25" customHeight="1">
      <c r="A123" s="286"/>
      <c r="B123" s="291"/>
      <c r="C123" s="284"/>
      <c r="D123" s="284"/>
      <c r="E123" s="284"/>
      <c r="F123" s="284"/>
      <c r="G123" s="6" t="s">
        <v>916</v>
      </c>
      <c r="H123" s="72" t="s">
        <v>363</v>
      </c>
      <c r="I123" s="72">
        <v>1</v>
      </c>
      <c r="J123" s="169">
        <v>2</v>
      </c>
    </row>
    <row r="124" spans="1:10" ht="12.75">
      <c r="A124" s="286"/>
      <c r="B124" s="291"/>
      <c r="C124" s="284"/>
      <c r="D124" s="284"/>
      <c r="E124" s="284"/>
      <c r="F124" s="284"/>
      <c r="G124" s="6" t="s">
        <v>1325</v>
      </c>
      <c r="H124" s="72" t="s">
        <v>363</v>
      </c>
      <c r="I124" s="72">
        <v>1</v>
      </c>
      <c r="J124" s="169">
        <v>2</v>
      </c>
    </row>
    <row r="125" spans="1:10" ht="12.75">
      <c r="A125" s="286"/>
      <c r="B125" s="291"/>
      <c r="C125" s="284"/>
      <c r="D125" s="284"/>
      <c r="E125" s="284"/>
      <c r="F125" s="284"/>
      <c r="G125" s="6" t="s">
        <v>1332</v>
      </c>
      <c r="H125" s="72" t="s">
        <v>363</v>
      </c>
      <c r="I125" s="72">
        <v>1</v>
      </c>
      <c r="J125" s="169">
        <v>2</v>
      </c>
    </row>
    <row r="126" spans="1:10" ht="12.75">
      <c r="A126" s="286"/>
      <c r="B126" s="291"/>
      <c r="C126" s="284"/>
      <c r="D126" s="284"/>
      <c r="E126" s="284"/>
      <c r="F126" s="284"/>
      <c r="G126" s="6" t="s">
        <v>346</v>
      </c>
      <c r="H126" s="72" t="s">
        <v>363</v>
      </c>
      <c r="I126" s="72">
        <v>2</v>
      </c>
      <c r="J126" s="169">
        <v>0</v>
      </c>
    </row>
    <row r="127" spans="1:10" ht="14.25" customHeight="1">
      <c r="A127" s="286"/>
      <c r="B127" s="291"/>
      <c r="C127" s="284"/>
      <c r="D127" s="284"/>
      <c r="E127" s="284"/>
      <c r="F127" s="284"/>
      <c r="G127" s="6" t="s">
        <v>665</v>
      </c>
      <c r="H127" s="72" t="s">
        <v>363</v>
      </c>
      <c r="I127" s="72">
        <v>4</v>
      </c>
      <c r="J127" s="169">
        <v>2</v>
      </c>
    </row>
    <row r="128" spans="1:10" ht="16.5" customHeight="1">
      <c r="A128" s="286"/>
      <c r="B128" s="291"/>
      <c r="C128" s="284"/>
      <c r="D128" s="284"/>
      <c r="E128" s="284"/>
      <c r="F128" s="284"/>
      <c r="G128" s="6" t="s">
        <v>472</v>
      </c>
      <c r="H128" s="72" t="s">
        <v>363</v>
      </c>
      <c r="I128" s="72">
        <v>1</v>
      </c>
      <c r="J128" s="169">
        <v>2</v>
      </c>
    </row>
    <row r="129" spans="1:10" ht="18" customHeight="1">
      <c r="A129" s="286"/>
      <c r="B129" s="291"/>
      <c r="C129" s="284"/>
      <c r="D129" s="284"/>
      <c r="E129" s="284"/>
      <c r="F129" s="284"/>
      <c r="G129" s="6" t="s">
        <v>1333</v>
      </c>
      <c r="H129" s="72" t="s">
        <v>363</v>
      </c>
      <c r="I129" s="72">
        <v>3</v>
      </c>
      <c r="J129" s="169">
        <v>3</v>
      </c>
    </row>
    <row r="130" spans="1:10" ht="15" customHeight="1">
      <c r="A130" s="286"/>
      <c r="B130" s="291"/>
      <c r="C130" s="284"/>
      <c r="D130" s="284"/>
      <c r="E130" s="284"/>
      <c r="F130" s="284"/>
      <c r="G130" s="6" t="s">
        <v>1327</v>
      </c>
      <c r="H130" s="72" t="s">
        <v>363</v>
      </c>
      <c r="I130" s="72">
        <v>3</v>
      </c>
      <c r="J130" s="169">
        <v>3</v>
      </c>
    </row>
    <row r="131" spans="1:10" ht="18" customHeight="1" thickBot="1">
      <c r="A131" s="294"/>
      <c r="B131" s="295"/>
      <c r="C131" s="293"/>
      <c r="D131" s="293"/>
      <c r="E131" s="293"/>
      <c r="F131" s="293"/>
      <c r="G131" s="74" t="s">
        <v>356</v>
      </c>
      <c r="H131" s="107" t="s">
        <v>363</v>
      </c>
      <c r="I131" s="107">
        <v>10</v>
      </c>
      <c r="J131" s="170">
        <v>3</v>
      </c>
    </row>
    <row r="132" spans="1:10" ht="13.5" thickBot="1">
      <c r="A132" s="75" t="s">
        <v>524</v>
      </c>
      <c r="B132" s="76"/>
      <c r="C132" s="76"/>
      <c r="D132" s="76"/>
      <c r="E132" s="77">
        <f>SUM(E80:E131)</f>
        <v>207</v>
      </c>
      <c r="F132" s="77">
        <f>SUM(F80:F131)</f>
        <v>15</v>
      </c>
      <c r="G132" s="77"/>
      <c r="H132" s="77"/>
      <c r="I132" s="77">
        <f>SUM(I80:I131)</f>
        <v>207</v>
      </c>
      <c r="J132" s="78"/>
    </row>
    <row r="133" spans="1:10" ht="12.75" customHeight="1" thickBot="1">
      <c r="A133" s="240" t="s">
        <v>1335</v>
      </c>
      <c r="B133" s="241"/>
      <c r="C133" s="241"/>
      <c r="D133" s="241"/>
      <c r="E133" s="241"/>
      <c r="F133" s="241"/>
      <c r="G133" s="241"/>
      <c r="H133" s="241"/>
      <c r="I133" s="241"/>
      <c r="J133" s="242"/>
    </row>
    <row r="134" spans="1:10" ht="17.25" customHeight="1">
      <c r="A134" s="301" t="s">
        <v>547</v>
      </c>
      <c r="B134" s="302" t="s">
        <v>642</v>
      </c>
      <c r="C134" s="271" t="s">
        <v>252</v>
      </c>
      <c r="D134" s="271" t="s">
        <v>253</v>
      </c>
      <c r="E134" s="271">
        <f>SUM(I134:I137)</f>
        <v>6</v>
      </c>
      <c r="F134" s="271">
        <v>1</v>
      </c>
      <c r="G134" s="3" t="s">
        <v>1126</v>
      </c>
      <c r="H134" s="3" t="s">
        <v>368</v>
      </c>
      <c r="I134" s="3">
        <v>1</v>
      </c>
      <c r="J134" s="16">
        <v>1</v>
      </c>
    </row>
    <row r="135" spans="1:10" ht="20.25" customHeight="1">
      <c r="A135" s="298"/>
      <c r="B135" s="300"/>
      <c r="C135" s="296"/>
      <c r="D135" s="296"/>
      <c r="E135" s="296"/>
      <c r="F135" s="296"/>
      <c r="G135" s="3" t="s">
        <v>1123</v>
      </c>
      <c r="H135" s="3" t="s">
        <v>368</v>
      </c>
      <c r="I135" s="3">
        <v>1</v>
      </c>
      <c r="J135" s="16">
        <v>10</v>
      </c>
    </row>
    <row r="136" spans="1:10" ht="21" customHeight="1">
      <c r="A136" s="298"/>
      <c r="B136" s="300"/>
      <c r="C136" s="296"/>
      <c r="D136" s="296"/>
      <c r="E136" s="296"/>
      <c r="F136" s="296"/>
      <c r="G136" s="3" t="s">
        <v>1128</v>
      </c>
      <c r="H136" s="3" t="s">
        <v>368</v>
      </c>
      <c r="I136" s="3">
        <v>1</v>
      </c>
      <c r="J136" s="16">
        <v>2</v>
      </c>
    </row>
    <row r="137" spans="1:10" ht="22.5">
      <c r="A137" s="299"/>
      <c r="B137" s="269"/>
      <c r="C137" s="297"/>
      <c r="D137" s="297"/>
      <c r="E137" s="297"/>
      <c r="F137" s="297"/>
      <c r="G137" s="3" t="s">
        <v>46</v>
      </c>
      <c r="H137" s="3" t="s">
        <v>370</v>
      </c>
      <c r="I137" s="3">
        <v>3</v>
      </c>
      <c r="J137" s="16">
        <v>30</v>
      </c>
    </row>
    <row r="138" spans="1:10" ht="27.75" customHeight="1">
      <c r="A138" s="301" t="s">
        <v>691</v>
      </c>
      <c r="B138" s="302" t="s">
        <v>51</v>
      </c>
      <c r="C138" s="271" t="s">
        <v>254</v>
      </c>
      <c r="D138" s="271" t="s">
        <v>255</v>
      </c>
      <c r="E138" s="271">
        <f>SUM(I138:I144)</f>
        <v>7</v>
      </c>
      <c r="F138" s="271">
        <v>1</v>
      </c>
      <c r="G138" s="3" t="s">
        <v>1375</v>
      </c>
      <c r="H138" s="3" t="s">
        <v>368</v>
      </c>
      <c r="I138" s="3">
        <v>1</v>
      </c>
      <c r="J138" s="16">
        <v>2</v>
      </c>
    </row>
    <row r="139" spans="1:10" ht="12.75">
      <c r="A139" s="298"/>
      <c r="B139" s="300"/>
      <c r="C139" s="296"/>
      <c r="D139" s="296"/>
      <c r="E139" s="296"/>
      <c r="F139" s="296"/>
      <c r="G139" s="3" t="s">
        <v>1376</v>
      </c>
      <c r="H139" s="3" t="s">
        <v>368</v>
      </c>
      <c r="I139" s="3">
        <v>1</v>
      </c>
      <c r="J139" s="16">
        <v>6</v>
      </c>
    </row>
    <row r="140" spans="1:10" ht="14.25" customHeight="1">
      <c r="A140" s="298"/>
      <c r="B140" s="300"/>
      <c r="C140" s="296"/>
      <c r="D140" s="296"/>
      <c r="E140" s="296"/>
      <c r="F140" s="296"/>
      <c r="G140" s="3" t="s">
        <v>1378</v>
      </c>
      <c r="H140" s="3" t="s">
        <v>368</v>
      </c>
      <c r="I140" s="3">
        <v>1</v>
      </c>
      <c r="J140" s="16">
        <v>1</v>
      </c>
    </row>
    <row r="141" spans="1:10" ht="22.5">
      <c r="A141" s="298"/>
      <c r="B141" s="300"/>
      <c r="C141" s="296"/>
      <c r="D141" s="296"/>
      <c r="E141" s="296"/>
      <c r="F141" s="296"/>
      <c r="G141" s="3" t="s">
        <v>508</v>
      </c>
      <c r="H141" s="3" t="s">
        <v>371</v>
      </c>
      <c r="I141" s="3">
        <v>1</v>
      </c>
      <c r="J141" s="16">
        <v>48</v>
      </c>
    </row>
    <row r="142" spans="1:10" ht="25.5" customHeight="1">
      <c r="A142" s="298"/>
      <c r="B142" s="300"/>
      <c r="C142" s="296"/>
      <c r="D142" s="296"/>
      <c r="E142" s="296"/>
      <c r="F142" s="296"/>
      <c r="G142" s="3" t="s">
        <v>689</v>
      </c>
      <c r="H142" s="3" t="s">
        <v>371</v>
      </c>
      <c r="I142" s="3">
        <v>1</v>
      </c>
      <c r="J142" s="16">
        <v>72</v>
      </c>
    </row>
    <row r="143" spans="1:10" ht="24.75" customHeight="1">
      <c r="A143" s="298"/>
      <c r="B143" s="300"/>
      <c r="C143" s="296"/>
      <c r="D143" s="296"/>
      <c r="E143" s="296"/>
      <c r="F143" s="296"/>
      <c r="G143" s="3" t="s">
        <v>47</v>
      </c>
      <c r="H143" s="3" t="s">
        <v>371</v>
      </c>
      <c r="I143" s="3">
        <v>1</v>
      </c>
      <c r="J143" s="16">
        <v>45</v>
      </c>
    </row>
    <row r="144" spans="1:10" ht="27" customHeight="1" thickBot="1">
      <c r="A144" s="298"/>
      <c r="B144" s="300"/>
      <c r="C144" s="296"/>
      <c r="D144" s="296"/>
      <c r="E144" s="296"/>
      <c r="F144" s="296"/>
      <c r="G144" s="7" t="s">
        <v>48</v>
      </c>
      <c r="H144" s="7" t="s">
        <v>371</v>
      </c>
      <c r="I144" s="7">
        <v>1</v>
      </c>
      <c r="J144" s="40">
        <v>65</v>
      </c>
    </row>
    <row r="145" spans="1:10" ht="13.5" thickBot="1">
      <c r="A145" s="47" t="s">
        <v>524</v>
      </c>
      <c r="B145" s="165"/>
      <c r="C145" s="165"/>
      <c r="D145" s="165"/>
      <c r="E145" s="5">
        <f>SUM(E134:E144)</f>
        <v>13</v>
      </c>
      <c r="F145" s="5">
        <f>SUM(F134:F144)</f>
        <v>2</v>
      </c>
      <c r="G145" s="5"/>
      <c r="H145" s="5"/>
      <c r="I145" s="5">
        <f>SUM(I134:I144)</f>
        <v>13</v>
      </c>
      <c r="J145" s="27"/>
    </row>
    <row r="146" spans="1:10" ht="13.5" customHeight="1" thickBot="1">
      <c r="A146" s="240" t="s">
        <v>1336</v>
      </c>
      <c r="B146" s="241"/>
      <c r="C146" s="241"/>
      <c r="D146" s="241"/>
      <c r="E146" s="241"/>
      <c r="F146" s="241"/>
      <c r="G146" s="241"/>
      <c r="H146" s="241"/>
      <c r="I146" s="241"/>
      <c r="J146" s="242"/>
    </row>
    <row r="147" spans="1:10" ht="30.75" customHeight="1">
      <c r="A147" s="418" t="s">
        <v>695</v>
      </c>
      <c r="B147" s="384" t="s">
        <v>643</v>
      </c>
      <c r="C147" s="417" t="s">
        <v>627</v>
      </c>
      <c r="D147" s="417" t="s">
        <v>584</v>
      </c>
      <c r="E147" s="417">
        <f>SUM(I147:I149)</f>
        <v>4</v>
      </c>
      <c r="F147" s="417">
        <v>1</v>
      </c>
      <c r="G147" s="54" t="s">
        <v>376</v>
      </c>
      <c r="H147" s="54" t="s">
        <v>377</v>
      </c>
      <c r="I147" s="53">
        <v>1</v>
      </c>
      <c r="J147" s="58">
        <v>10</v>
      </c>
    </row>
    <row r="148" spans="1:10" ht="30.75" customHeight="1">
      <c r="A148" s="363"/>
      <c r="B148" s="306"/>
      <c r="C148" s="306"/>
      <c r="D148" s="306"/>
      <c r="E148" s="306"/>
      <c r="F148" s="306"/>
      <c r="G148" s="1" t="s">
        <v>379</v>
      </c>
      <c r="H148" s="1" t="s">
        <v>377</v>
      </c>
      <c r="I148" s="3">
        <v>1</v>
      </c>
      <c r="J148" s="16">
        <v>30</v>
      </c>
    </row>
    <row r="149" spans="1:10" ht="29.25" customHeight="1" thickBot="1">
      <c r="A149" s="301"/>
      <c r="B149" s="271"/>
      <c r="C149" s="271"/>
      <c r="D149" s="271"/>
      <c r="E149" s="271"/>
      <c r="F149" s="271"/>
      <c r="G149" s="4" t="s">
        <v>387</v>
      </c>
      <c r="H149" s="4" t="s">
        <v>388</v>
      </c>
      <c r="I149" s="7">
        <v>2</v>
      </c>
      <c r="J149" s="40">
        <v>35</v>
      </c>
    </row>
    <row r="150" spans="1:10" ht="12.75" customHeight="1" thickBot="1">
      <c r="A150" s="50" t="s">
        <v>524</v>
      </c>
      <c r="B150" s="105"/>
      <c r="C150" s="105"/>
      <c r="D150" s="105"/>
      <c r="E150" s="41">
        <f>SUM(E147)</f>
        <v>4</v>
      </c>
      <c r="F150" s="41">
        <f>SUM(F147)</f>
        <v>1</v>
      </c>
      <c r="G150" s="41"/>
      <c r="H150" s="41"/>
      <c r="I150" s="41">
        <f>SUM(I147:I149)</f>
        <v>4</v>
      </c>
      <c r="J150" s="106"/>
    </row>
    <row r="151" spans="1:10" ht="12.75" customHeight="1" thickBot="1">
      <c r="A151" s="240" t="s">
        <v>1337</v>
      </c>
      <c r="B151" s="241"/>
      <c r="C151" s="241"/>
      <c r="D151" s="241"/>
      <c r="E151" s="241"/>
      <c r="F151" s="241"/>
      <c r="G151" s="241"/>
      <c r="H151" s="241"/>
      <c r="I151" s="241"/>
      <c r="J151" s="242"/>
    </row>
    <row r="152" spans="1:10" ht="66" customHeight="1">
      <c r="A152" s="253" t="s">
        <v>549</v>
      </c>
      <c r="B152" s="265" t="s">
        <v>696</v>
      </c>
      <c r="C152" s="265" t="s">
        <v>391</v>
      </c>
      <c r="D152" s="265" t="s">
        <v>195</v>
      </c>
      <c r="E152" s="265">
        <f>SUM(I152:I153)</f>
        <v>3</v>
      </c>
      <c r="F152" s="264">
        <v>1</v>
      </c>
      <c r="G152" s="1" t="s">
        <v>343</v>
      </c>
      <c r="H152" s="1" t="s">
        <v>393</v>
      </c>
      <c r="I152" s="1">
        <v>1</v>
      </c>
      <c r="J152" s="14">
        <v>0</v>
      </c>
    </row>
    <row r="153" spans="1:10" ht="56.25" customHeight="1">
      <c r="A153" s="275"/>
      <c r="B153" s="278"/>
      <c r="C153" s="278"/>
      <c r="D153" s="309"/>
      <c r="E153" s="278"/>
      <c r="F153" s="264"/>
      <c r="G153" s="1" t="s">
        <v>394</v>
      </c>
      <c r="H153" s="1" t="s">
        <v>393</v>
      </c>
      <c r="I153" s="1">
        <v>2</v>
      </c>
      <c r="J153" s="14">
        <v>0</v>
      </c>
    </row>
    <row r="154" spans="1:10" ht="34.5" customHeight="1">
      <c r="A154" s="253" t="s">
        <v>1338</v>
      </c>
      <c r="B154" s="265" t="s">
        <v>510</v>
      </c>
      <c r="C154" s="265" t="s">
        <v>397</v>
      </c>
      <c r="D154" s="265" t="s">
        <v>398</v>
      </c>
      <c r="E154" s="265">
        <f>SUM(I154:I157)</f>
        <v>8</v>
      </c>
      <c r="F154" s="265">
        <v>1</v>
      </c>
      <c r="G154" s="1" t="s">
        <v>400</v>
      </c>
      <c r="H154" s="1" t="s">
        <v>393</v>
      </c>
      <c r="I154" s="1">
        <v>1</v>
      </c>
      <c r="J154" s="14">
        <v>0</v>
      </c>
    </row>
    <row r="155" spans="1:10" ht="36" customHeight="1">
      <c r="A155" s="312"/>
      <c r="B155" s="309"/>
      <c r="C155" s="309"/>
      <c r="D155" s="309"/>
      <c r="E155" s="309"/>
      <c r="F155" s="309"/>
      <c r="G155" s="1" t="s">
        <v>401</v>
      </c>
      <c r="H155" s="1" t="s">
        <v>402</v>
      </c>
      <c r="I155" s="1">
        <v>3</v>
      </c>
      <c r="J155" s="14">
        <v>26</v>
      </c>
    </row>
    <row r="156" spans="1:10" ht="35.25" customHeight="1">
      <c r="A156" s="312"/>
      <c r="B156" s="309"/>
      <c r="C156" s="309"/>
      <c r="D156" s="309"/>
      <c r="E156" s="309"/>
      <c r="F156" s="309"/>
      <c r="G156" s="1" t="s">
        <v>403</v>
      </c>
      <c r="H156" s="1" t="s">
        <v>404</v>
      </c>
      <c r="I156" s="1">
        <v>2</v>
      </c>
      <c r="J156" s="14">
        <v>24</v>
      </c>
    </row>
    <row r="157" spans="1:10" ht="35.25" customHeight="1" thickBot="1">
      <c r="A157" s="312"/>
      <c r="B157" s="309"/>
      <c r="C157" s="309"/>
      <c r="D157" s="309"/>
      <c r="E157" s="309"/>
      <c r="F157" s="309"/>
      <c r="G157" s="4" t="s">
        <v>405</v>
      </c>
      <c r="H157" s="4" t="s">
        <v>402</v>
      </c>
      <c r="I157" s="4">
        <v>2</v>
      </c>
      <c r="J157" s="24">
        <v>25</v>
      </c>
    </row>
    <row r="158" spans="1:10" ht="12.75" customHeight="1" thickBot="1">
      <c r="A158" s="47" t="s">
        <v>524</v>
      </c>
      <c r="B158" s="48"/>
      <c r="C158" s="48"/>
      <c r="D158" s="48"/>
      <c r="E158" s="5">
        <f>SUM(E152:E157)</f>
        <v>11</v>
      </c>
      <c r="F158" s="5">
        <f>SUM(F152:F157)</f>
        <v>2</v>
      </c>
      <c r="G158" s="5"/>
      <c r="H158" s="5"/>
      <c r="I158" s="5">
        <f>SUM(I152:I157)</f>
        <v>11</v>
      </c>
      <c r="J158" s="33"/>
    </row>
    <row r="159" spans="1:10" ht="12.75" customHeight="1" thickBot="1">
      <c r="A159" s="538" t="s">
        <v>1339</v>
      </c>
      <c r="B159" s="539"/>
      <c r="C159" s="539"/>
      <c r="D159" s="539"/>
      <c r="E159" s="539"/>
      <c r="F159" s="539"/>
      <c r="G159" s="539"/>
      <c r="H159" s="539"/>
      <c r="I159" s="539"/>
      <c r="J159" s="540"/>
    </row>
    <row r="160" spans="1:10" ht="33.75">
      <c r="A160" s="517" t="s">
        <v>550</v>
      </c>
      <c r="B160" s="518" t="s">
        <v>1193</v>
      </c>
      <c r="C160" s="519" t="s">
        <v>961</v>
      </c>
      <c r="D160" s="519" t="s">
        <v>743</v>
      </c>
      <c r="E160" s="519">
        <f>SUM(I160:I163)</f>
        <v>5</v>
      </c>
      <c r="F160" s="519">
        <v>1</v>
      </c>
      <c r="G160" s="521" t="s">
        <v>744</v>
      </c>
      <c r="H160" s="521" t="s">
        <v>745</v>
      </c>
      <c r="I160" s="521">
        <v>1</v>
      </c>
      <c r="J160" s="522">
        <v>2</v>
      </c>
    </row>
    <row r="161" spans="1:10" ht="33.75">
      <c r="A161" s="523"/>
      <c r="B161" s="524"/>
      <c r="C161" s="525"/>
      <c r="D161" s="525"/>
      <c r="E161" s="525"/>
      <c r="F161" s="525"/>
      <c r="G161" s="526" t="s">
        <v>747</v>
      </c>
      <c r="H161" s="521" t="s">
        <v>745</v>
      </c>
      <c r="I161" s="521">
        <v>1</v>
      </c>
      <c r="J161" s="522">
        <v>3</v>
      </c>
    </row>
    <row r="162" spans="1:10" ht="33.75">
      <c r="A162" s="523"/>
      <c r="B162" s="524"/>
      <c r="C162" s="525"/>
      <c r="D162" s="525"/>
      <c r="E162" s="525"/>
      <c r="F162" s="525"/>
      <c r="G162" s="526" t="s">
        <v>1259</v>
      </c>
      <c r="H162" s="521" t="s">
        <v>745</v>
      </c>
      <c r="I162" s="521">
        <v>1</v>
      </c>
      <c r="J162" s="522">
        <v>0</v>
      </c>
    </row>
    <row r="163" spans="1:10" ht="33.75">
      <c r="A163" s="523"/>
      <c r="B163" s="524"/>
      <c r="C163" s="529"/>
      <c r="D163" s="529"/>
      <c r="E163" s="525"/>
      <c r="F163" s="529"/>
      <c r="G163" s="526" t="s">
        <v>750</v>
      </c>
      <c r="H163" s="521" t="s">
        <v>745</v>
      </c>
      <c r="I163" s="521">
        <v>2</v>
      </c>
      <c r="J163" s="522">
        <v>1</v>
      </c>
    </row>
    <row r="164" spans="1:10" ht="22.5">
      <c r="A164" s="517" t="s">
        <v>551</v>
      </c>
      <c r="B164" s="518" t="s">
        <v>52</v>
      </c>
      <c r="C164" s="519" t="s">
        <v>965</v>
      </c>
      <c r="D164" s="519" t="s">
        <v>752</v>
      </c>
      <c r="E164" s="519">
        <f>SUM(I164:I168)</f>
        <v>9</v>
      </c>
      <c r="F164" s="519">
        <v>1</v>
      </c>
      <c r="G164" s="526" t="s">
        <v>755</v>
      </c>
      <c r="H164" s="521" t="s">
        <v>756</v>
      </c>
      <c r="I164" s="521">
        <v>2</v>
      </c>
      <c r="J164" s="522">
        <v>48</v>
      </c>
    </row>
    <row r="165" spans="1:10" ht="33.75">
      <c r="A165" s="523"/>
      <c r="B165" s="524"/>
      <c r="C165" s="525"/>
      <c r="D165" s="525"/>
      <c r="E165" s="525"/>
      <c r="F165" s="525"/>
      <c r="G165" s="530" t="s">
        <v>966</v>
      </c>
      <c r="H165" s="521" t="s">
        <v>967</v>
      </c>
      <c r="I165" s="521">
        <v>1</v>
      </c>
      <c r="J165" s="522">
        <v>0</v>
      </c>
    </row>
    <row r="166" spans="1:10" ht="22.5">
      <c r="A166" s="523"/>
      <c r="B166" s="524"/>
      <c r="C166" s="525"/>
      <c r="D166" s="525"/>
      <c r="E166" s="525"/>
      <c r="F166" s="525"/>
      <c r="G166" s="520" t="s">
        <v>972</v>
      </c>
      <c r="H166" s="521" t="s">
        <v>973</v>
      </c>
      <c r="I166" s="521">
        <v>1</v>
      </c>
      <c r="J166" s="522">
        <v>49</v>
      </c>
    </row>
    <row r="167" spans="1:10" ht="22.5">
      <c r="A167" s="523"/>
      <c r="B167" s="524"/>
      <c r="C167" s="525"/>
      <c r="D167" s="525"/>
      <c r="E167" s="525"/>
      <c r="F167" s="525"/>
      <c r="G167" s="531" t="s">
        <v>759</v>
      </c>
      <c r="H167" s="521" t="s">
        <v>760</v>
      </c>
      <c r="I167" s="521">
        <v>3</v>
      </c>
      <c r="J167" s="522">
        <v>53</v>
      </c>
    </row>
    <row r="168" spans="1:10" ht="23.25" thickBot="1">
      <c r="A168" s="523"/>
      <c r="B168" s="524"/>
      <c r="C168" s="525"/>
      <c r="D168" s="525"/>
      <c r="E168" s="525"/>
      <c r="F168" s="525"/>
      <c r="G168" s="530" t="s">
        <v>970</v>
      </c>
      <c r="H168" s="532" t="s">
        <v>971</v>
      </c>
      <c r="I168" s="532">
        <v>2</v>
      </c>
      <c r="J168" s="533">
        <v>46</v>
      </c>
    </row>
    <row r="169" spans="1:10" ht="13.5" thickBot="1">
      <c r="A169" s="543" t="s">
        <v>524</v>
      </c>
      <c r="B169" s="544"/>
      <c r="C169" s="544"/>
      <c r="D169" s="544"/>
      <c r="E169" s="536">
        <f>SUM(E160:E168)</f>
        <v>14</v>
      </c>
      <c r="F169" s="536">
        <f>SUM(F160:F168)</f>
        <v>2</v>
      </c>
      <c r="G169" s="536"/>
      <c r="H169" s="536"/>
      <c r="I169" s="536">
        <f>SUM(I160:I168)</f>
        <v>14</v>
      </c>
      <c r="J169" s="545"/>
    </row>
    <row r="170" spans="1:10" ht="13.5" customHeight="1" thickBot="1">
      <c r="A170" s="240" t="s">
        <v>1342</v>
      </c>
      <c r="B170" s="241"/>
      <c r="C170" s="241"/>
      <c r="D170" s="241"/>
      <c r="E170" s="241"/>
      <c r="F170" s="241"/>
      <c r="G170" s="241"/>
      <c r="H170" s="241"/>
      <c r="I170" s="241"/>
      <c r="J170" s="242"/>
    </row>
    <row r="171" spans="1:10" ht="45">
      <c r="A171" s="356">
        <v>103</v>
      </c>
      <c r="B171" s="276" t="s">
        <v>262</v>
      </c>
      <c r="C171" s="278" t="s">
        <v>415</v>
      </c>
      <c r="D171" s="278" t="s">
        <v>412</v>
      </c>
      <c r="E171" s="277">
        <f>SUM(I171:I174)</f>
        <v>4</v>
      </c>
      <c r="F171" s="277">
        <v>1</v>
      </c>
      <c r="G171" s="13" t="s">
        <v>976</v>
      </c>
      <c r="H171" s="13" t="s">
        <v>196</v>
      </c>
      <c r="I171" s="10">
        <v>1</v>
      </c>
      <c r="J171" s="23">
        <v>48</v>
      </c>
    </row>
    <row r="172" spans="1:10" ht="45">
      <c r="A172" s="356"/>
      <c r="B172" s="276"/>
      <c r="C172" s="278"/>
      <c r="D172" s="278"/>
      <c r="E172" s="277"/>
      <c r="F172" s="277"/>
      <c r="G172" s="1" t="s">
        <v>771</v>
      </c>
      <c r="H172" s="9" t="s">
        <v>197</v>
      </c>
      <c r="I172" s="9">
        <v>1</v>
      </c>
      <c r="J172" s="14">
        <v>4</v>
      </c>
    </row>
    <row r="173" spans="1:10" ht="33.75">
      <c r="A173" s="356"/>
      <c r="B173" s="276"/>
      <c r="C173" s="278"/>
      <c r="D173" s="278"/>
      <c r="E173" s="277"/>
      <c r="F173" s="277"/>
      <c r="G173" s="1" t="s">
        <v>981</v>
      </c>
      <c r="H173" s="9" t="s">
        <v>198</v>
      </c>
      <c r="I173" s="9">
        <v>1</v>
      </c>
      <c r="J173" s="14">
        <v>36</v>
      </c>
    </row>
    <row r="174" spans="1:10" ht="33.75">
      <c r="A174" s="356"/>
      <c r="B174" s="254"/>
      <c r="C174" s="263"/>
      <c r="D174" s="263"/>
      <c r="E174" s="257"/>
      <c r="F174" s="257"/>
      <c r="G174" s="9" t="s">
        <v>767</v>
      </c>
      <c r="H174" s="9" t="s">
        <v>199</v>
      </c>
      <c r="I174" s="9">
        <v>1</v>
      </c>
      <c r="J174" s="17">
        <v>10</v>
      </c>
    </row>
    <row r="175" spans="1:10" ht="56.25">
      <c r="A175" s="356">
        <v>106</v>
      </c>
      <c r="B175" s="270" t="s">
        <v>53</v>
      </c>
      <c r="C175" s="306" t="s">
        <v>36</v>
      </c>
      <c r="D175" s="306" t="s">
        <v>413</v>
      </c>
      <c r="E175" s="306">
        <f>SUM(I175:I176)</f>
        <v>6</v>
      </c>
      <c r="F175" s="306">
        <v>1</v>
      </c>
      <c r="G175" s="3" t="s">
        <v>593</v>
      </c>
      <c r="H175" s="3" t="s">
        <v>200</v>
      </c>
      <c r="I175" s="3">
        <v>4</v>
      </c>
      <c r="J175" s="16">
        <v>17</v>
      </c>
    </row>
    <row r="176" spans="1:10" ht="45.75" thickBot="1">
      <c r="A176" s="356"/>
      <c r="B176" s="302"/>
      <c r="C176" s="271"/>
      <c r="D176" s="271"/>
      <c r="E176" s="271"/>
      <c r="F176" s="271"/>
      <c r="G176" s="7" t="s">
        <v>989</v>
      </c>
      <c r="H176" s="7" t="s">
        <v>201</v>
      </c>
      <c r="I176" s="7">
        <v>2</v>
      </c>
      <c r="J176" s="40">
        <v>60</v>
      </c>
    </row>
    <row r="177" spans="1:10" ht="13.5" thickBot="1">
      <c r="A177" s="50" t="s">
        <v>524</v>
      </c>
      <c r="B177" s="41"/>
      <c r="C177" s="60"/>
      <c r="D177" s="60"/>
      <c r="E177" s="41">
        <f>SUM(E171:E176)</f>
        <v>10</v>
      </c>
      <c r="F177" s="41">
        <f>SUM(F171:F176)</f>
        <v>2</v>
      </c>
      <c r="G177" s="41"/>
      <c r="H177" s="41"/>
      <c r="I177" s="41">
        <f>SUM(I171:I176)</f>
        <v>10</v>
      </c>
      <c r="J177" s="80"/>
    </row>
    <row r="178" spans="1:10" ht="13.5" thickBot="1">
      <c r="A178" s="403" t="s">
        <v>68</v>
      </c>
      <c r="B178" s="404"/>
      <c r="C178" s="404"/>
      <c r="D178" s="404"/>
      <c r="E178" s="404"/>
      <c r="F178" s="404"/>
      <c r="G178" s="404"/>
      <c r="H178" s="404"/>
      <c r="I178" s="404"/>
      <c r="J178" s="405"/>
    </row>
    <row r="179" spans="1:10" ht="12.75">
      <c r="A179" s="407" t="s">
        <v>419</v>
      </c>
      <c r="B179" s="409" t="s">
        <v>54</v>
      </c>
      <c r="C179" s="396" t="s">
        <v>417</v>
      </c>
      <c r="D179" s="412" t="s">
        <v>55</v>
      </c>
      <c r="E179" s="412">
        <f>SUM(I179:I187)</f>
        <v>21</v>
      </c>
      <c r="F179" s="412">
        <v>2</v>
      </c>
      <c r="G179" s="158" t="s">
        <v>744</v>
      </c>
      <c r="H179" s="158" t="s">
        <v>69</v>
      </c>
      <c r="I179" s="158">
        <v>5</v>
      </c>
      <c r="J179" s="171">
        <v>3</v>
      </c>
    </row>
    <row r="180" spans="1:10" ht="12.75">
      <c r="A180" s="389"/>
      <c r="B180" s="392"/>
      <c r="C180" s="388"/>
      <c r="D180" s="388"/>
      <c r="E180" s="387"/>
      <c r="F180" s="387"/>
      <c r="G180" s="11" t="s">
        <v>70</v>
      </c>
      <c r="H180" s="11" t="s">
        <v>69</v>
      </c>
      <c r="I180" s="11">
        <v>3</v>
      </c>
      <c r="J180" s="18">
        <v>0</v>
      </c>
    </row>
    <row r="181" spans="1:10" ht="33.75">
      <c r="A181" s="389"/>
      <c r="B181" s="392"/>
      <c r="C181" s="388"/>
      <c r="D181" s="388"/>
      <c r="E181" s="387"/>
      <c r="F181" s="387"/>
      <c r="G181" s="11" t="s">
        <v>81</v>
      </c>
      <c r="H181" s="11" t="s">
        <v>1152</v>
      </c>
      <c r="I181" s="11">
        <v>1</v>
      </c>
      <c r="J181" s="18">
        <v>35</v>
      </c>
    </row>
    <row r="182" spans="1:10" ht="33.75" customHeight="1">
      <c r="A182" s="389"/>
      <c r="B182" s="392"/>
      <c r="C182" s="388"/>
      <c r="D182" s="388"/>
      <c r="E182" s="387"/>
      <c r="F182" s="387"/>
      <c r="G182" s="11" t="s">
        <v>202</v>
      </c>
      <c r="H182" s="11" t="s">
        <v>1005</v>
      </c>
      <c r="I182" s="11">
        <v>6</v>
      </c>
      <c r="J182" s="18">
        <v>35</v>
      </c>
    </row>
    <row r="183" spans="1:10" ht="33.75">
      <c r="A183" s="389"/>
      <c r="B183" s="392"/>
      <c r="C183" s="388"/>
      <c r="D183" s="388"/>
      <c r="E183" s="387"/>
      <c r="F183" s="387"/>
      <c r="G183" s="11" t="s">
        <v>83</v>
      </c>
      <c r="H183" s="11" t="s">
        <v>203</v>
      </c>
      <c r="I183" s="11">
        <v>1</v>
      </c>
      <c r="J183" s="18">
        <v>20</v>
      </c>
    </row>
    <row r="184" spans="1:10" ht="33.75">
      <c r="A184" s="389"/>
      <c r="B184" s="392"/>
      <c r="C184" s="388"/>
      <c r="D184" s="388"/>
      <c r="E184" s="387"/>
      <c r="F184" s="387"/>
      <c r="G184" s="11" t="s">
        <v>204</v>
      </c>
      <c r="H184" s="11" t="s">
        <v>205</v>
      </c>
      <c r="I184" s="11">
        <v>1</v>
      </c>
      <c r="J184" s="18">
        <v>23</v>
      </c>
    </row>
    <row r="185" spans="1:10" ht="45">
      <c r="A185" s="389"/>
      <c r="B185" s="392"/>
      <c r="C185" s="388"/>
      <c r="D185" s="388"/>
      <c r="E185" s="387"/>
      <c r="F185" s="387"/>
      <c r="G185" s="11" t="s">
        <v>81</v>
      </c>
      <c r="H185" s="11" t="s">
        <v>206</v>
      </c>
      <c r="I185" s="11">
        <v>1</v>
      </c>
      <c r="J185" s="18">
        <v>35</v>
      </c>
    </row>
    <row r="186" spans="1:10" ht="45">
      <c r="A186" s="389"/>
      <c r="B186" s="392"/>
      <c r="C186" s="388"/>
      <c r="D186" s="388"/>
      <c r="E186" s="387"/>
      <c r="F186" s="387"/>
      <c r="G186" s="11" t="s">
        <v>77</v>
      </c>
      <c r="H186" s="11" t="s">
        <v>1004</v>
      </c>
      <c r="I186" s="11">
        <v>1</v>
      </c>
      <c r="J186" s="18">
        <v>12</v>
      </c>
    </row>
    <row r="187" spans="1:10" ht="33.75">
      <c r="A187" s="389"/>
      <c r="B187" s="392"/>
      <c r="C187" s="388"/>
      <c r="D187" s="388"/>
      <c r="E187" s="387"/>
      <c r="F187" s="387"/>
      <c r="G187" s="11" t="s">
        <v>207</v>
      </c>
      <c r="H187" s="11" t="s">
        <v>208</v>
      </c>
      <c r="I187" s="11">
        <v>2</v>
      </c>
      <c r="J187" s="18">
        <v>36</v>
      </c>
    </row>
    <row r="188" spans="1:10" ht="33.75">
      <c r="A188" s="389" t="s">
        <v>557</v>
      </c>
      <c r="B188" s="388" t="s">
        <v>518</v>
      </c>
      <c r="C188" s="387" t="s">
        <v>420</v>
      </c>
      <c r="D188" s="387" t="s">
        <v>1153</v>
      </c>
      <c r="E188" s="387">
        <f>SUM(I188:I190)</f>
        <v>4</v>
      </c>
      <c r="F188" s="387">
        <v>1</v>
      </c>
      <c r="G188" s="157" t="s">
        <v>1008</v>
      </c>
      <c r="H188" s="157" t="s">
        <v>209</v>
      </c>
      <c r="I188" s="164">
        <v>2</v>
      </c>
      <c r="J188" s="172">
        <v>0</v>
      </c>
    </row>
    <row r="189" spans="1:10" ht="33.75">
      <c r="A189" s="389"/>
      <c r="B189" s="388"/>
      <c r="C189" s="387"/>
      <c r="D189" s="387"/>
      <c r="E189" s="387"/>
      <c r="F189" s="387"/>
      <c r="G189" s="11" t="s">
        <v>89</v>
      </c>
      <c r="H189" s="11" t="s">
        <v>210</v>
      </c>
      <c r="I189" s="11">
        <v>1</v>
      </c>
      <c r="J189" s="18">
        <v>42</v>
      </c>
    </row>
    <row r="190" spans="1:10" ht="33.75">
      <c r="A190" s="389"/>
      <c r="B190" s="388"/>
      <c r="C190" s="388"/>
      <c r="D190" s="388"/>
      <c r="E190" s="387"/>
      <c r="F190" s="387"/>
      <c r="G190" s="11" t="s">
        <v>1016</v>
      </c>
      <c r="H190" s="11" t="s">
        <v>211</v>
      </c>
      <c r="I190" s="11">
        <v>1</v>
      </c>
      <c r="J190" s="18">
        <v>27</v>
      </c>
    </row>
    <row r="191" spans="1:10" ht="33.75">
      <c r="A191" s="397" t="s">
        <v>558</v>
      </c>
      <c r="B191" s="393" t="s">
        <v>56</v>
      </c>
      <c r="C191" s="398" t="s">
        <v>422</v>
      </c>
      <c r="D191" s="398" t="s">
        <v>57</v>
      </c>
      <c r="E191" s="398">
        <f>SUM(I191:I193)</f>
        <v>4</v>
      </c>
      <c r="F191" s="398">
        <v>1</v>
      </c>
      <c r="G191" s="11" t="s">
        <v>212</v>
      </c>
      <c r="H191" s="11" t="s">
        <v>213</v>
      </c>
      <c r="I191" s="11">
        <v>2</v>
      </c>
      <c r="J191" s="18">
        <v>0</v>
      </c>
    </row>
    <row r="192" spans="1:10" ht="33.75">
      <c r="A192" s="406"/>
      <c r="B192" s="408"/>
      <c r="C192" s="416"/>
      <c r="D192" s="416"/>
      <c r="E192" s="416"/>
      <c r="F192" s="416"/>
      <c r="G192" s="11" t="s">
        <v>1298</v>
      </c>
      <c r="H192" s="11" t="s">
        <v>214</v>
      </c>
      <c r="I192" s="11">
        <v>1</v>
      </c>
      <c r="J192" s="18">
        <v>18</v>
      </c>
    </row>
    <row r="193" spans="1:10" ht="45">
      <c r="A193" s="407"/>
      <c r="B193" s="409"/>
      <c r="C193" s="412"/>
      <c r="D193" s="412"/>
      <c r="E193" s="412"/>
      <c r="F193" s="412"/>
      <c r="G193" s="11" t="s">
        <v>99</v>
      </c>
      <c r="H193" s="11" t="s">
        <v>215</v>
      </c>
      <c r="I193" s="11">
        <v>1</v>
      </c>
      <c r="J193" s="18">
        <v>25</v>
      </c>
    </row>
    <row r="194" spans="1:10" ht="92.25" customHeight="1" thickBot="1">
      <c r="A194" s="173" t="s">
        <v>1347</v>
      </c>
      <c r="B194" s="156" t="s">
        <v>58</v>
      </c>
      <c r="C194" s="155" t="s">
        <v>1356</v>
      </c>
      <c r="D194" s="155" t="s">
        <v>1357</v>
      </c>
      <c r="E194" s="148">
        <f>SUM(I194)</f>
        <v>1</v>
      </c>
      <c r="F194" s="148">
        <v>1</v>
      </c>
      <c r="G194" s="148" t="s">
        <v>103</v>
      </c>
      <c r="H194" s="148" t="s">
        <v>216</v>
      </c>
      <c r="I194" s="148">
        <v>1</v>
      </c>
      <c r="J194" s="174">
        <v>0</v>
      </c>
    </row>
    <row r="195" spans="1:10" ht="13.5" thickBot="1">
      <c r="A195" s="154" t="s">
        <v>524</v>
      </c>
      <c r="B195" s="161"/>
      <c r="C195" s="161"/>
      <c r="D195" s="161"/>
      <c r="E195" s="85">
        <f>SUM(E179:E194)</f>
        <v>30</v>
      </c>
      <c r="F195" s="85">
        <f>SUM(F179:F194)</f>
        <v>5</v>
      </c>
      <c r="G195" s="85"/>
      <c r="H195" s="85"/>
      <c r="I195" s="85">
        <f>SUM(I179:I194)</f>
        <v>30</v>
      </c>
      <c r="J195" s="166"/>
    </row>
    <row r="196" spans="1:10" ht="13.5" thickBot="1">
      <c r="A196" s="403" t="s">
        <v>1358</v>
      </c>
      <c r="B196" s="404"/>
      <c r="C196" s="404"/>
      <c r="D196" s="404"/>
      <c r="E196" s="404"/>
      <c r="F196" s="404"/>
      <c r="G196" s="404"/>
      <c r="H196" s="404"/>
      <c r="I196" s="404"/>
      <c r="J196" s="405"/>
    </row>
    <row r="197" spans="1:10" ht="33.75">
      <c r="A197" s="355">
        <v>124</v>
      </c>
      <c r="B197" s="425" t="s">
        <v>730</v>
      </c>
      <c r="C197" s="385" t="s">
        <v>1361</v>
      </c>
      <c r="D197" s="385" t="s">
        <v>59</v>
      </c>
      <c r="E197" s="385">
        <f>SUM(I197:I201)</f>
        <v>6</v>
      </c>
      <c r="F197" s="385">
        <v>1</v>
      </c>
      <c r="G197" s="54" t="s">
        <v>111</v>
      </c>
      <c r="H197" s="54" t="s">
        <v>1154</v>
      </c>
      <c r="I197" s="54">
        <v>1</v>
      </c>
      <c r="J197" s="100">
        <v>0</v>
      </c>
    </row>
    <row r="198" spans="1:10" ht="22.5">
      <c r="A198" s="356"/>
      <c r="B198" s="300"/>
      <c r="C198" s="296"/>
      <c r="D198" s="296"/>
      <c r="E198" s="296"/>
      <c r="F198" s="296"/>
      <c r="G198" s="1" t="s">
        <v>113</v>
      </c>
      <c r="H198" s="1" t="s">
        <v>1155</v>
      </c>
      <c r="I198" s="1">
        <v>2</v>
      </c>
      <c r="J198" s="14">
        <v>46</v>
      </c>
    </row>
    <row r="199" spans="1:10" ht="33.75">
      <c r="A199" s="356"/>
      <c r="B199" s="300"/>
      <c r="C199" s="296"/>
      <c r="D199" s="296"/>
      <c r="E199" s="296"/>
      <c r="F199" s="296"/>
      <c r="G199" s="1" t="s">
        <v>115</v>
      </c>
      <c r="H199" s="1" t="s">
        <v>116</v>
      </c>
      <c r="I199" s="1">
        <v>1</v>
      </c>
      <c r="J199" s="14">
        <v>25</v>
      </c>
    </row>
    <row r="200" spans="1:10" ht="33.75">
      <c r="A200" s="356"/>
      <c r="B200" s="300"/>
      <c r="C200" s="296"/>
      <c r="D200" s="296"/>
      <c r="E200" s="296"/>
      <c r="F200" s="296"/>
      <c r="G200" s="1" t="s">
        <v>131</v>
      </c>
      <c r="H200" s="1" t="s">
        <v>132</v>
      </c>
      <c r="I200" s="56">
        <v>1</v>
      </c>
      <c r="J200" s="14">
        <v>75</v>
      </c>
    </row>
    <row r="201" spans="1:10" ht="45">
      <c r="A201" s="357"/>
      <c r="B201" s="269"/>
      <c r="C201" s="297"/>
      <c r="D201" s="297"/>
      <c r="E201" s="297"/>
      <c r="F201" s="297"/>
      <c r="G201" s="57" t="s">
        <v>1048</v>
      </c>
      <c r="H201" s="1" t="s">
        <v>1049</v>
      </c>
      <c r="I201" s="56">
        <v>1</v>
      </c>
      <c r="J201" s="14">
        <v>60</v>
      </c>
    </row>
    <row r="202" spans="1:10" ht="50.25" customHeight="1">
      <c r="A202" s="359">
        <v>127</v>
      </c>
      <c r="B202" s="302" t="s">
        <v>1205</v>
      </c>
      <c r="C202" s="271" t="s">
        <v>217</v>
      </c>
      <c r="D202" s="271" t="s">
        <v>1138</v>
      </c>
      <c r="E202" s="271">
        <f>SUM(I202:I206)</f>
        <v>7</v>
      </c>
      <c r="F202" s="271">
        <v>1</v>
      </c>
      <c r="G202" s="1" t="s">
        <v>123</v>
      </c>
      <c r="H202" s="1" t="s">
        <v>124</v>
      </c>
      <c r="I202" s="56">
        <v>1</v>
      </c>
      <c r="J202" s="14">
        <v>0</v>
      </c>
    </row>
    <row r="203" spans="1:10" ht="55.5" customHeight="1">
      <c r="A203" s="356"/>
      <c r="B203" s="300"/>
      <c r="C203" s="296"/>
      <c r="D203" s="296"/>
      <c r="E203" s="296"/>
      <c r="F203" s="296"/>
      <c r="G203" s="1" t="s">
        <v>1040</v>
      </c>
      <c r="H203" s="1" t="s">
        <v>1041</v>
      </c>
      <c r="I203" s="56">
        <v>3</v>
      </c>
      <c r="J203" s="14">
        <v>35</v>
      </c>
    </row>
    <row r="204" spans="1:10" ht="60.75" customHeight="1">
      <c r="A204" s="356"/>
      <c r="B204" s="300"/>
      <c r="C204" s="296"/>
      <c r="D204" s="296"/>
      <c r="E204" s="296"/>
      <c r="F204" s="296"/>
      <c r="G204" s="1" t="s">
        <v>1042</v>
      </c>
      <c r="H204" s="1" t="s">
        <v>1043</v>
      </c>
      <c r="I204" s="56">
        <v>1</v>
      </c>
      <c r="J204" s="14">
        <v>18</v>
      </c>
    </row>
    <row r="205" spans="1:10" ht="58.5" customHeight="1">
      <c r="A205" s="356"/>
      <c r="B205" s="300"/>
      <c r="C205" s="296"/>
      <c r="D205" s="296"/>
      <c r="E205" s="296"/>
      <c r="F205" s="296"/>
      <c r="G205" s="57" t="s">
        <v>1044</v>
      </c>
      <c r="H205" s="1" t="s">
        <v>1045</v>
      </c>
      <c r="I205" s="56">
        <v>1</v>
      </c>
      <c r="J205" s="14">
        <v>17</v>
      </c>
    </row>
    <row r="206" spans="1:10" ht="50.25" customHeight="1" thickBot="1">
      <c r="A206" s="356"/>
      <c r="B206" s="300"/>
      <c r="C206" s="296"/>
      <c r="D206" s="296"/>
      <c r="E206" s="296"/>
      <c r="F206" s="296"/>
      <c r="G206" s="4" t="s">
        <v>127</v>
      </c>
      <c r="H206" s="4" t="s">
        <v>128</v>
      </c>
      <c r="I206" s="88">
        <v>1</v>
      </c>
      <c r="J206" s="24">
        <v>7</v>
      </c>
    </row>
    <row r="207" spans="1:10" ht="13.5" thickBot="1">
      <c r="A207" s="50" t="s">
        <v>524</v>
      </c>
      <c r="B207" s="41"/>
      <c r="C207" s="60"/>
      <c r="D207" s="60"/>
      <c r="E207" s="41">
        <f>SUM(E197:E206)</f>
        <v>13</v>
      </c>
      <c r="F207" s="41">
        <f>SUM(F197:F206)</f>
        <v>2</v>
      </c>
      <c r="G207" s="5"/>
      <c r="H207" s="5"/>
      <c r="I207" s="5">
        <f>SUM(I197:I206)</f>
        <v>13</v>
      </c>
      <c r="J207" s="33"/>
    </row>
    <row r="208" spans="1:10" ht="12.75" customHeight="1" thickBot="1">
      <c r="A208" s="403" t="s">
        <v>1368</v>
      </c>
      <c r="B208" s="404"/>
      <c r="C208" s="404"/>
      <c r="D208" s="404"/>
      <c r="E208" s="404"/>
      <c r="F208" s="404"/>
      <c r="G208" s="404"/>
      <c r="H208" s="404"/>
      <c r="I208" s="404"/>
      <c r="J208" s="405"/>
    </row>
    <row r="209" spans="1:10" ht="12" customHeight="1">
      <c r="A209" s="357">
        <v>135</v>
      </c>
      <c r="B209" s="269" t="s">
        <v>740</v>
      </c>
      <c r="C209" s="297" t="s">
        <v>60</v>
      </c>
      <c r="D209" s="297" t="s">
        <v>432</v>
      </c>
      <c r="E209" s="297">
        <f>SUM(I209:I217)</f>
        <v>15</v>
      </c>
      <c r="F209" s="297">
        <v>1</v>
      </c>
      <c r="G209" s="13" t="s">
        <v>744</v>
      </c>
      <c r="H209" s="13" t="s">
        <v>133</v>
      </c>
      <c r="I209" s="8">
        <v>1</v>
      </c>
      <c r="J209" s="49">
        <v>25</v>
      </c>
    </row>
    <row r="210" spans="1:10" ht="12" customHeight="1">
      <c r="A210" s="362"/>
      <c r="B210" s="306"/>
      <c r="C210" s="306"/>
      <c r="D210" s="306"/>
      <c r="E210" s="306"/>
      <c r="F210" s="306"/>
      <c r="G210" s="1" t="s">
        <v>134</v>
      </c>
      <c r="H210" s="1" t="s">
        <v>133</v>
      </c>
      <c r="I210" s="3">
        <v>2</v>
      </c>
      <c r="J210" s="16">
        <v>25</v>
      </c>
    </row>
    <row r="211" spans="1:10" ht="22.5">
      <c r="A211" s="362"/>
      <c r="B211" s="306"/>
      <c r="C211" s="306"/>
      <c r="D211" s="306"/>
      <c r="E211" s="306"/>
      <c r="F211" s="306"/>
      <c r="G211" s="1" t="s">
        <v>1060</v>
      </c>
      <c r="H211" s="1" t="s">
        <v>784</v>
      </c>
      <c r="I211" s="3">
        <v>2</v>
      </c>
      <c r="J211" s="16">
        <v>35</v>
      </c>
    </row>
    <row r="212" spans="1:10" ht="22.5">
      <c r="A212" s="362"/>
      <c r="B212" s="306"/>
      <c r="C212" s="306"/>
      <c r="D212" s="306"/>
      <c r="E212" s="306"/>
      <c r="F212" s="306"/>
      <c r="G212" s="1" t="s">
        <v>1062</v>
      </c>
      <c r="H212" s="1" t="s">
        <v>786</v>
      </c>
      <c r="I212" s="3">
        <v>3</v>
      </c>
      <c r="J212" s="16">
        <v>15</v>
      </c>
    </row>
    <row r="213" spans="1:10" ht="12.75">
      <c r="A213" s="362"/>
      <c r="B213" s="306"/>
      <c r="C213" s="306"/>
      <c r="D213" s="306"/>
      <c r="E213" s="306"/>
      <c r="F213" s="306"/>
      <c r="G213" s="1" t="s">
        <v>1064</v>
      </c>
      <c r="H213" s="1" t="s">
        <v>780</v>
      </c>
      <c r="I213" s="3">
        <v>3</v>
      </c>
      <c r="J213" s="16">
        <v>18</v>
      </c>
    </row>
    <row r="214" spans="1:10" ht="14.25" customHeight="1">
      <c r="A214" s="362"/>
      <c r="B214" s="306"/>
      <c r="C214" s="306"/>
      <c r="D214" s="306"/>
      <c r="E214" s="306"/>
      <c r="F214" s="306"/>
      <c r="G214" s="1" t="s">
        <v>1061</v>
      </c>
      <c r="H214" s="1" t="s">
        <v>781</v>
      </c>
      <c r="I214" s="3">
        <v>1</v>
      </c>
      <c r="J214" s="16">
        <v>7</v>
      </c>
    </row>
    <row r="215" spans="1:10" ht="12.75">
      <c r="A215" s="362"/>
      <c r="B215" s="306"/>
      <c r="C215" s="306"/>
      <c r="D215" s="306"/>
      <c r="E215" s="306"/>
      <c r="F215" s="306"/>
      <c r="G215" s="1" t="s">
        <v>1066</v>
      </c>
      <c r="H215" s="1" t="s">
        <v>787</v>
      </c>
      <c r="I215" s="3">
        <v>1</v>
      </c>
      <c r="J215" s="16">
        <v>6</v>
      </c>
    </row>
    <row r="216" spans="1:10" ht="22.5">
      <c r="A216" s="362"/>
      <c r="B216" s="306"/>
      <c r="C216" s="306"/>
      <c r="D216" s="306"/>
      <c r="E216" s="306"/>
      <c r="F216" s="306"/>
      <c r="G216" s="1" t="s">
        <v>433</v>
      </c>
      <c r="H216" s="1" t="s">
        <v>785</v>
      </c>
      <c r="I216" s="3">
        <v>1</v>
      </c>
      <c r="J216" s="16">
        <v>45</v>
      </c>
    </row>
    <row r="217" spans="1:10" ht="12" customHeight="1" thickBot="1">
      <c r="A217" s="359"/>
      <c r="B217" s="271"/>
      <c r="C217" s="271"/>
      <c r="D217" s="271"/>
      <c r="E217" s="271"/>
      <c r="F217" s="271"/>
      <c r="G217" s="4" t="s">
        <v>1067</v>
      </c>
      <c r="H217" s="4" t="s">
        <v>788</v>
      </c>
      <c r="I217" s="7">
        <v>1</v>
      </c>
      <c r="J217" s="40">
        <v>35</v>
      </c>
    </row>
    <row r="218" spans="1:10" ht="12" customHeight="1" thickBot="1">
      <c r="A218" s="50" t="s">
        <v>524</v>
      </c>
      <c r="B218" s="60"/>
      <c r="C218" s="60"/>
      <c r="D218" s="60"/>
      <c r="E218" s="60">
        <f>SUM(E209)</f>
        <v>15</v>
      </c>
      <c r="F218" s="60">
        <f>SUM(F209)</f>
        <v>1</v>
      </c>
      <c r="G218" s="26"/>
      <c r="H218" s="26"/>
      <c r="I218" s="60">
        <f>SUM(I209:I217)</f>
        <v>15</v>
      </c>
      <c r="J218" s="80"/>
    </row>
    <row r="219" spans="1:10" ht="11.25" customHeight="1" thickBot="1">
      <c r="A219" s="422" t="s">
        <v>266</v>
      </c>
      <c r="B219" s="423"/>
      <c r="C219" s="423"/>
      <c r="D219" s="423"/>
      <c r="E219" s="423"/>
      <c r="F219" s="423"/>
      <c r="G219" s="423"/>
      <c r="H219" s="423"/>
      <c r="I219" s="423"/>
      <c r="J219" s="424"/>
    </row>
    <row r="220" spans="1:10" ht="12" customHeight="1">
      <c r="A220" s="362">
        <v>146</v>
      </c>
      <c r="B220" s="270" t="s">
        <v>1207</v>
      </c>
      <c r="C220" s="306" t="s">
        <v>1142</v>
      </c>
      <c r="D220" s="306" t="s">
        <v>813</v>
      </c>
      <c r="E220" s="306">
        <f>SUM(I220:I227)</f>
        <v>15</v>
      </c>
      <c r="F220" s="306">
        <v>1</v>
      </c>
      <c r="G220" s="1" t="s">
        <v>1070</v>
      </c>
      <c r="H220" s="1" t="s">
        <v>1071</v>
      </c>
      <c r="I220" s="3">
        <v>1</v>
      </c>
      <c r="J220" s="16">
        <v>60</v>
      </c>
    </row>
    <row r="221" spans="1:10" ht="11.25" customHeight="1">
      <c r="A221" s="362"/>
      <c r="B221" s="306"/>
      <c r="C221" s="306"/>
      <c r="D221" s="306"/>
      <c r="E221" s="306"/>
      <c r="F221" s="306"/>
      <c r="G221" s="3" t="s">
        <v>816</v>
      </c>
      <c r="H221" s="1" t="s">
        <v>817</v>
      </c>
      <c r="I221" s="3">
        <v>1</v>
      </c>
      <c r="J221" s="16">
        <v>47</v>
      </c>
    </row>
    <row r="222" spans="1:10" ht="11.25" customHeight="1">
      <c r="A222" s="362"/>
      <c r="B222" s="306"/>
      <c r="C222" s="306"/>
      <c r="D222" s="306"/>
      <c r="E222" s="306"/>
      <c r="F222" s="306"/>
      <c r="G222" s="3" t="s">
        <v>818</v>
      </c>
      <c r="H222" s="1" t="s">
        <v>819</v>
      </c>
      <c r="I222" s="3">
        <v>2</v>
      </c>
      <c r="J222" s="16">
        <v>70</v>
      </c>
    </row>
    <row r="223" spans="1:10" ht="12" customHeight="1">
      <c r="A223" s="362"/>
      <c r="B223" s="306"/>
      <c r="C223" s="306"/>
      <c r="D223" s="306"/>
      <c r="E223" s="306"/>
      <c r="F223" s="306"/>
      <c r="G223" s="3" t="s">
        <v>1072</v>
      </c>
      <c r="H223" s="3" t="s">
        <v>819</v>
      </c>
      <c r="I223" s="3">
        <v>1</v>
      </c>
      <c r="J223" s="16">
        <v>70</v>
      </c>
    </row>
    <row r="224" spans="1:10" ht="21" customHeight="1">
      <c r="A224" s="362"/>
      <c r="B224" s="306"/>
      <c r="C224" s="306"/>
      <c r="D224" s="306"/>
      <c r="E224" s="306"/>
      <c r="F224" s="306"/>
      <c r="G224" s="1" t="s">
        <v>1073</v>
      </c>
      <c r="H224" s="1" t="s">
        <v>1074</v>
      </c>
      <c r="I224" s="3">
        <v>1</v>
      </c>
      <c r="J224" s="16">
        <v>85</v>
      </c>
    </row>
    <row r="225" spans="1:10" ht="12" customHeight="1">
      <c r="A225" s="362"/>
      <c r="B225" s="306"/>
      <c r="C225" s="306"/>
      <c r="D225" s="306"/>
      <c r="E225" s="306"/>
      <c r="F225" s="306"/>
      <c r="G225" s="3" t="s">
        <v>349</v>
      </c>
      <c r="H225" s="3" t="s">
        <v>823</v>
      </c>
      <c r="I225" s="1">
        <v>3</v>
      </c>
      <c r="J225" s="16">
        <v>0</v>
      </c>
    </row>
    <row r="226" spans="1:10" ht="12" customHeight="1">
      <c r="A226" s="362"/>
      <c r="B226" s="306"/>
      <c r="C226" s="306"/>
      <c r="D226" s="306"/>
      <c r="E226" s="306"/>
      <c r="F226" s="306"/>
      <c r="G226" s="3" t="s">
        <v>822</v>
      </c>
      <c r="H226" s="3" t="s">
        <v>823</v>
      </c>
      <c r="I226" s="1">
        <v>5</v>
      </c>
      <c r="J226" s="16">
        <v>0</v>
      </c>
    </row>
    <row r="227" spans="1:10" ht="12.75" customHeight="1" thickBot="1">
      <c r="A227" s="359"/>
      <c r="B227" s="271"/>
      <c r="C227" s="271"/>
      <c r="D227" s="271"/>
      <c r="E227" s="271"/>
      <c r="F227" s="271"/>
      <c r="G227" s="7" t="s">
        <v>825</v>
      </c>
      <c r="H227" s="7" t="s">
        <v>826</v>
      </c>
      <c r="I227" s="4">
        <v>1</v>
      </c>
      <c r="J227" s="40">
        <v>50</v>
      </c>
    </row>
    <row r="228" spans="1:10" ht="13.5" thickBot="1">
      <c r="A228" s="50" t="s">
        <v>524</v>
      </c>
      <c r="B228" s="60"/>
      <c r="C228" s="60"/>
      <c r="D228" s="60"/>
      <c r="E228" s="41">
        <f>SUM(E220)</f>
        <v>15</v>
      </c>
      <c r="F228" s="41">
        <f>SUM(F220)</f>
        <v>1</v>
      </c>
      <c r="G228" s="41"/>
      <c r="H228" s="41"/>
      <c r="I228" s="5">
        <f>SUM(I220:I227)</f>
        <v>15</v>
      </c>
      <c r="J228" s="80"/>
    </row>
    <row r="229" spans="1:10" ht="12.75">
      <c r="A229" s="288" t="s">
        <v>827</v>
      </c>
      <c r="B229" s="289"/>
      <c r="C229" s="289"/>
      <c r="D229" s="289"/>
      <c r="E229" s="289"/>
      <c r="F229" s="289"/>
      <c r="G229" s="289"/>
      <c r="H229" s="289"/>
      <c r="I229" s="289"/>
      <c r="J229" s="290"/>
    </row>
    <row r="230" spans="1:10" ht="16.5" customHeight="1">
      <c r="A230" s="359">
        <v>148</v>
      </c>
      <c r="B230" s="302" t="s">
        <v>742</v>
      </c>
      <c r="C230" s="271" t="s">
        <v>614</v>
      </c>
      <c r="D230" s="271" t="s">
        <v>829</v>
      </c>
      <c r="E230" s="271">
        <f>SUM(I230:I241)</f>
        <v>36</v>
      </c>
      <c r="F230" s="271">
        <v>3</v>
      </c>
      <c r="G230" s="3" t="s">
        <v>830</v>
      </c>
      <c r="H230" s="3" t="s">
        <v>831</v>
      </c>
      <c r="I230" s="3">
        <v>5</v>
      </c>
      <c r="J230" s="16">
        <v>0.5</v>
      </c>
    </row>
    <row r="231" spans="1:10" ht="18.75" customHeight="1">
      <c r="A231" s="356"/>
      <c r="B231" s="313"/>
      <c r="C231" s="313"/>
      <c r="D231" s="313"/>
      <c r="E231" s="296"/>
      <c r="F231" s="296"/>
      <c r="G231" s="3" t="s">
        <v>1081</v>
      </c>
      <c r="H231" s="3" t="s">
        <v>831</v>
      </c>
      <c r="I231" s="3">
        <v>1</v>
      </c>
      <c r="J231" s="16">
        <v>7</v>
      </c>
    </row>
    <row r="232" spans="1:10" ht="22.5">
      <c r="A232" s="356"/>
      <c r="B232" s="313"/>
      <c r="C232" s="313"/>
      <c r="D232" s="313"/>
      <c r="E232" s="296"/>
      <c r="F232" s="296"/>
      <c r="G232" s="3" t="s">
        <v>218</v>
      </c>
      <c r="H232" s="3" t="s">
        <v>831</v>
      </c>
      <c r="I232" s="3">
        <v>1</v>
      </c>
      <c r="J232" s="16">
        <v>8</v>
      </c>
    </row>
    <row r="233" spans="1:10" ht="22.5">
      <c r="A233" s="356"/>
      <c r="B233" s="313"/>
      <c r="C233" s="313"/>
      <c r="D233" s="313"/>
      <c r="E233" s="296"/>
      <c r="F233" s="296"/>
      <c r="G233" s="3" t="s">
        <v>842</v>
      </c>
      <c r="H233" s="3" t="s">
        <v>843</v>
      </c>
      <c r="I233" s="3">
        <v>1</v>
      </c>
      <c r="J233" s="16">
        <v>38</v>
      </c>
    </row>
    <row r="234" spans="1:10" ht="33.75">
      <c r="A234" s="356"/>
      <c r="B234" s="313"/>
      <c r="C234" s="313"/>
      <c r="D234" s="313"/>
      <c r="E234" s="296"/>
      <c r="F234" s="296"/>
      <c r="G234" s="3" t="s">
        <v>846</v>
      </c>
      <c r="H234" s="3" t="s">
        <v>847</v>
      </c>
      <c r="I234" s="3">
        <v>14</v>
      </c>
      <c r="J234" s="16">
        <v>42</v>
      </c>
    </row>
    <row r="235" spans="1:10" ht="24" customHeight="1">
      <c r="A235" s="356"/>
      <c r="B235" s="313"/>
      <c r="C235" s="313"/>
      <c r="D235" s="313"/>
      <c r="E235" s="296"/>
      <c r="F235" s="296"/>
      <c r="G235" s="3" t="s">
        <v>219</v>
      </c>
      <c r="H235" s="3" t="s">
        <v>220</v>
      </c>
      <c r="I235" s="3">
        <v>3</v>
      </c>
      <c r="J235" s="16">
        <v>56</v>
      </c>
    </row>
    <row r="236" spans="1:10" ht="20.25" customHeight="1">
      <c r="A236" s="356"/>
      <c r="B236" s="313"/>
      <c r="C236" s="313"/>
      <c r="D236" s="313"/>
      <c r="E236" s="296"/>
      <c r="F236" s="296"/>
      <c r="G236" s="3" t="s">
        <v>1102</v>
      </c>
      <c r="H236" s="3" t="s">
        <v>1103</v>
      </c>
      <c r="I236" s="3">
        <v>1</v>
      </c>
      <c r="J236" s="16">
        <v>71</v>
      </c>
    </row>
    <row r="237" spans="1:10" ht="19.5" customHeight="1">
      <c r="A237" s="356"/>
      <c r="B237" s="313"/>
      <c r="C237" s="313"/>
      <c r="D237" s="313"/>
      <c r="E237" s="296"/>
      <c r="F237" s="296"/>
      <c r="G237" s="3" t="s">
        <v>221</v>
      </c>
      <c r="H237" s="3" t="s">
        <v>222</v>
      </c>
      <c r="I237" s="3">
        <v>2</v>
      </c>
      <c r="J237" s="16">
        <v>120</v>
      </c>
    </row>
    <row r="238" spans="1:10" ht="24.75" customHeight="1">
      <c r="A238" s="356"/>
      <c r="B238" s="313"/>
      <c r="C238" s="313"/>
      <c r="D238" s="313"/>
      <c r="E238" s="296"/>
      <c r="F238" s="296"/>
      <c r="G238" s="3" t="s">
        <v>1104</v>
      </c>
      <c r="H238" s="3" t="s">
        <v>1105</v>
      </c>
      <c r="I238" s="3">
        <v>2</v>
      </c>
      <c r="J238" s="16">
        <v>45</v>
      </c>
    </row>
    <row r="239" spans="1:10" ht="21" customHeight="1">
      <c r="A239" s="356"/>
      <c r="B239" s="313"/>
      <c r="C239" s="313"/>
      <c r="D239" s="313"/>
      <c r="E239" s="296"/>
      <c r="F239" s="296"/>
      <c r="G239" s="3" t="s">
        <v>856</v>
      </c>
      <c r="H239" s="3" t="s">
        <v>857</v>
      </c>
      <c r="I239" s="3">
        <v>4</v>
      </c>
      <c r="J239" s="16">
        <v>55</v>
      </c>
    </row>
    <row r="240" spans="1:10" ht="19.5" customHeight="1">
      <c r="A240" s="356"/>
      <c r="B240" s="313"/>
      <c r="C240" s="313"/>
      <c r="D240" s="313"/>
      <c r="E240" s="296"/>
      <c r="F240" s="296"/>
      <c r="G240" s="3" t="s">
        <v>858</v>
      </c>
      <c r="H240" s="3" t="s">
        <v>857</v>
      </c>
      <c r="I240" s="3">
        <v>1</v>
      </c>
      <c r="J240" s="16">
        <v>58</v>
      </c>
    </row>
    <row r="241" spans="1:10" ht="18.75" customHeight="1" thickBot="1">
      <c r="A241" s="356"/>
      <c r="B241" s="313"/>
      <c r="C241" s="313"/>
      <c r="D241" s="313"/>
      <c r="E241" s="296"/>
      <c r="F241" s="296"/>
      <c r="G241" s="7" t="s">
        <v>1089</v>
      </c>
      <c r="H241" s="7" t="s">
        <v>1090</v>
      </c>
      <c r="I241" s="7">
        <v>1</v>
      </c>
      <c r="J241" s="40">
        <v>30</v>
      </c>
    </row>
    <row r="242" spans="1:10" ht="13.5" thickBot="1">
      <c r="A242" s="50" t="s">
        <v>524</v>
      </c>
      <c r="B242" s="60"/>
      <c r="C242" s="60"/>
      <c r="D242" s="60"/>
      <c r="E242" s="41">
        <f>SUM(E230)</f>
        <v>36</v>
      </c>
      <c r="F242" s="41">
        <f>SUM(F230)</f>
        <v>3</v>
      </c>
      <c r="G242" s="41"/>
      <c r="H242" s="41"/>
      <c r="I242" s="41">
        <f>SUM(I230:I241)</f>
        <v>36</v>
      </c>
      <c r="J242" s="80"/>
    </row>
    <row r="243" spans="1:10" ht="12.75" customHeight="1">
      <c r="A243" s="288" t="s">
        <v>269</v>
      </c>
      <c r="B243" s="289"/>
      <c r="C243" s="289"/>
      <c r="D243" s="289"/>
      <c r="E243" s="289"/>
      <c r="F243" s="289"/>
      <c r="G243" s="289"/>
      <c r="H243" s="289"/>
      <c r="I243" s="289"/>
      <c r="J243" s="290"/>
    </row>
    <row r="244" spans="1:10" ht="28.5" customHeight="1">
      <c r="A244" s="362">
        <v>157</v>
      </c>
      <c r="B244" s="255" t="s">
        <v>1156</v>
      </c>
      <c r="C244" s="306" t="s">
        <v>1178</v>
      </c>
      <c r="D244" s="306" t="s">
        <v>271</v>
      </c>
      <c r="E244" s="306">
        <f>SUM(I244:I247)</f>
        <v>10</v>
      </c>
      <c r="F244" s="306">
        <v>1</v>
      </c>
      <c r="G244" s="1" t="s">
        <v>1110</v>
      </c>
      <c r="H244" s="1" t="s">
        <v>1111</v>
      </c>
      <c r="I244" s="3">
        <v>5</v>
      </c>
      <c r="J244" s="16">
        <v>0</v>
      </c>
    </row>
    <row r="245" spans="1:10" ht="26.25" customHeight="1">
      <c r="A245" s="362"/>
      <c r="B245" s="366"/>
      <c r="C245" s="306"/>
      <c r="D245" s="368"/>
      <c r="E245" s="306"/>
      <c r="F245" s="306"/>
      <c r="G245" s="1" t="s">
        <v>1112</v>
      </c>
      <c r="H245" s="1" t="s">
        <v>1111</v>
      </c>
      <c r="I245" s="3">
        <v>2</v>
      </c>
      <c r="J245" s="16">
        <v>0</v>
      </c>
    </row>
    <row r="246" spans="1:10" ht="18" customHeight="1">
      <c r="A246" s="362"/>
      <c r="B246" s="366"/>
      <c r="C246" s="306"/>
      <c r="D246" s="368"/>
      <c r="E246" s="306"/>
      <c r="F246" s="306"/>
      <c r="G246" s="1" t="s">
        <v>188</v>
      </c>
      <c r="H246" s="1" t="s">
        <v>189</v>
      </c>
      <c r="I246" s="3">
        <v>1</v>
      </c>
      <c r="J246" s="16">
        <v>30</v>
      </c>
    </row>
    <row r="247" spans="1:10" ht="17.25" customHeight="1" thickBot="1">
      <c r="A247" s="359"/>
      <c r="B247" s="367"/>
      <c r="C247" s="271"/>
      <c r="D247" s="369"/>
      <c r="E247" s="271"/>
      <c r="F247" s="271"/>
      <c r="G247" s="4" t="s">
        <v>1115</v>
      </c>
      <c r="H247" s="4" t="s">
        <v>1116</v>
      </c>
      <c r="I247" s="7">
        <v>2</v>
      </c>
      <c r="J247" s="40">
        <v>35</v>
      </c>
    </row>
    <row r="248" spans="1:10" ht="13.5" thickBot="1">
      <c r="A248" s="50" t="s">
        <v>524</v>
      </c>
      <c r="B248" s="105"/>
      <c r="C248" s="105"/>
      <c r="D248" s="105"/>
      <c r="E248" s="41">
        <f>SUM(E244)</f>
        <v>10</v>
      </c>
      <c r="F248" s="41">
        <f>SUM(F244)</f>
        <v>1</v>
      </c>
      <c r="G248" s="41"/>
      <c r="H248" s="41"/>
      <c r="I248" s="41">
        <f>SUM(I244:I247)</f>
        <v>10</v>
      </c>
      <c r="J248" s="106"/>
    </row>
    <row r="249" spans="1:10" ht="13.5" thickBot="1">
      <c r="A249" s="50" t="s">
        <v>524</v>
      </c>
      <c r="B249" s="60"/>
      <c r="C249" s="60"/>
      <c r="D249" s="60"/>
      <c r="E249" s="122">
        <f>E248+E242+E228+E218+E207+E195+E177+E169+E158+E150+E145+E132+E78</f>
        <v>522</v>
      </c>
      <c r="F249" s="122">
        <f>F248+F242+F228+F218+F207+F195+F177+F169+F158+F150+F145+F132+F78</f>
        <v>50</v>
      </c>
      <c r="G249" s="41"/>
      <c r="H249" s="41"/>
      <c r="I249" s="122">
        <f>I248+I242+I228+I218+I207+I195+I177+I169+I158+I150+I145+I132+I78</f>
        <v>522</v>
      </c>
      <c r="J249" s="42"/>
    </row>
  </sheetData>
  <sheetProtection/>
  <mergeCells count="191">
    <mergeCell ref="A5:J5"/>
    <mergeCell ref="A1:J1"/>
    <mergeCell ref="A2:J2"/>
    <mergeCell ref="A3:F3"/>
    <mergeCell ref="G3:J3"/>
    <mergeCell ref="A6:J6"/>
    <mergeCell ref="D7:D10"/>
    <mergeCell ref="E7:E10"/>
    <mergeCell ref="F7:F10"/>
    <mergeCell ref="C13:C25"/>
    <mergeCell ref="D13:D25"/>
    <mergeCell ref="A7:A10"/>
    <mergeCell ref="B7:B10"/>
    <mergeCell ref="C7:C10"/>
    <mergeCell ref="A12:J12"/>
    <mergeCell ref="A13:A25"/>
    <mergeCell ref="A28:A40"/>
    <mergeCell ref="B28:B40"/>
    <mergeCell ref="C28:C40"/>
    <mergeCell ref="D28:D40"/>
    <mergeCell ref="A27:J27"/>
    <mergeCell ref="E28:E40"/>
    <mergeCell ref="F28:F40"/>
    <mergeCell ref="B13:B25"/>
    <mergeCell ref="D68:D76"/>
    <mergeCell ref="F43:F51"/>
    <mergeCell ref="E13:E25"/>
    <mergeCell ref="F13:F25"/>
    <mergeCell ref="F95:F102"/>
    <mergeCell ref="E68:E76"/>
    <mergeCell ref="F68:F76"/>
    <mergeCell ref="A42:J42"/>
    <mergeCell ref="A53:J53"/>
    <mergeCell ref="A54:A65"/>
    <mergeCell ref="B54:B65"/>
    <mergeCell ref="C54:C65"/>
    <mergeCell ref="D54:D65"/>
    <mergeCell ref="A68:A76"/>
    <mergeCell ref="B68:B76"/>
    <mergeCell ref="C68:C76"/>
    <mergeCell ref="A67:J67"/>
    <mergeCell ref="E54:E65"/>
    <mergeCell ref="F54:F65"/>
    <mergeCell ref="D95:D102"/>
    <mergeCell ref="A79:J79"/>
    <mergeCell ref="A80:A94"/>
    <mergeCell ref="B80:B94"/>
    <mergeCell ref="C80:C94"/>
    <mergeCell ref="D80:D94"/>
    <mergeCell ref="E80:E94"/>
    <mergeCell ref="F80:F94"/>
    <mergeCell ref="E95:E102"/>
    <mergeCell ref="A95:A102"/>
    <mergeCell ref="B95:B102"/>
    <mergeCell ref="C95:C102"/>
    <mergeCell ref="A103:A120"/>
    <mergeCell ref="B103:B120"/>
    <mergeCell ref="C103:C120"/>
    <mergeCell ref="E103:E120"/>
    <mergeCell ref="F103:F120"/>
    <mergeCell ref="E121:E131"/>
    <mergeCell ref="F121:F131"/>
    <mergeCell ref="A133:J133"/>
    <mergeCell ref="A121:A131"/>
    <mergeCell ref="B121:B131"/>
    <mergeCell ref="C121:C131"/>
    <mergeCell ref="D103:D120"/>
    <mergeCell ref="D121:D131"/>
    <mergeCell ref="E138:E144"/>
    <mergeCell ref="F138:F144"/>
    <mergeCell ref="A134:A137"/>
    <mergeCell ref="B134:B137"/>
    <mergeCell ref="C134:C137"/>
    <mergeCell ref="A138:A144"/>
    <mergeCell ref="B138:B144"/>
    <mergeCell ref="C138:C144"/>
    <mergeCell ref="D138:D144"/>
    <mergeCell ref="D134:D137"/>
    <mergeCell ref="A146:J146"/>
    <mergeCell ref="A147:A149"/>
    <mergeCell ref="B147:B149"/>
    <mergeCell ref="C147:C149"/>
    <mergeCell ref="D147:D149"/>
    <mergeCell ref="E147:E149"/>
    <mergeCell ref="F147:F149"/>
    <mergeCell ref="E134:E137"/>
    <mergeCell ref="F134:F137"/>
    <mergeCell ref="E160:E163"/>
    <mergeCell ref="F160:F163"/>
    <mergeCell ref="A151:J151"/>
    <mergeCell ref="A152:A153"/>
    <mergeCell ref="B152:B153"/>
    <mergeCell ref="C152:C153"/>
    <mergeCell ref="D152:D153"/>
    <mergeCell ref="E152:E153"/>
    <mergeCell ref="F152:F153"/>
    <mergeCell ref="E154:E157"/>
    <mergeCell ref="F154:F157"/>
    <mergeCell ref="A159:J159"/>
    <mergeCell ref="A154:A157"/>
    <mergeCell ref="B154:B157"/>
    <mergeCell ref="C154:C157"/>
    <mergeCell ref="D154:D157"/>
    <mergeCell ref="E164:E168"/>
    <mergeCell ref="F164:F168"/>
    <mergeCell ref="A160:A163"/>
    <mergeCell ref="B160:B163"/>
    <mergeCell ref="C160:C163"/>
    <mergeCell ref="A164:A168"/>
    <mergeCell ref="B164:B168"/>
    <mergeCell ref="C164:C168"/>
    <mergeCell ref="D164:D168"/>
    <mergeCell ref="D160:D163"/>
    <mergeCell ref="A170:J170"/>
    <mergeCell ref="A171:A174"/>
    <mergeCell ref="B171:B174"/>
    <mergeCell ref="C171:C174"/>
    <mergeCell ref="D171:D174"/>
    <mergeCell ref="E171:E174"/>
    <mergeCell ref="F171:F174"/>
    <mergeCell ref="F179:F187"/>
    <mergeCell ref="A175:A176"/>
    <mergeCell ref="B175:B176"/>
    <mergeCell ref="C175:C176"/>
    <mergeCell ref="D175:D176"/>
    <mergeCell ref="C188:C190"/>
    <mergeCell ref="D188:D190"/>
    <mergeCell ref="E175:E176"/>
    <mergeCell ref="F175:F176"/>
    <mergeCell ref="A178:J178"/>
    <mergeCell ref="A179:A187"/>
    <mergeCell ref="B179:B187"/>
    <mergeCell ref="C179:C187"/>
    <mergeCell ref="D179:D187"/>
    <mergeCell ref="E179:E187"/>
    <mergeCell ref="E188:E190"/>
    <mergeCell ref="F188:F190"/>
    <mergeCell ref="A191:A193"/>
    <mergeCell ref="B191:B193"/>
    <mergeCell ref="C191:C193"/>
    <mergeCell ref="D191:D193"/>
    <mergeCell ref="E191:E193"/>
    <mergeCell ref="F191:F193"/>
    <mergeCell ref="A188:A190"/>
    <mergeCell ref="B188:B190"/>
    <mergeCell ref="B202:B206"/>
    <mergeCell ref="C202:C206"/>
    <mergeCell ref="D202:D206"/>
    <mergeCell ref="A196:J196"/>
    <mergeCell ref="A197:A201"/>
    <mergeCell ref="B197:B201"/>
    <mergeCell ref="C197:C201"/>
    <mergeCell ref="D197:D201"/>
    <mergeCell ref="E197:E201"/>
    <mergeCell ref="F197:F201"/>
    <mergeCell ref="E202:E206"/>
    <mergeCell ref="F202:F206"/>
    <mergeCell ref="A208:J208"/>
    <mergeCell ref="A209:A217"/>
    <mergeCell ref="B209:B217"/>
    <mergeCell ref="C209:C217"/>
    <mergeCell ref="D209:D217"/>
    <mergeCell ref="E209:E217"/>
    <mergeCell ref="F209:F217"/>
    <mergeCell ref="A202:A206"/>
    <mergeCell ref="D230:D241"/>
    <mergeCell ref="E230:E241"/>
    <mergeCell ref="F230:F241"/>
    <mergeCell ref="A219:J219"/>
    <mergeCell ref="A220:A227"/>
    <mergeCell ref="B220:B227"/>
    <mergeCell ref="C220:C227"/>
    <mergeCell ref="D220:D227"/>
    <mergeCell ref="E220:E227"/>
    <mergeCell ref="F220:F227"/>
    <mergeCell ref="A244:A247"/>
    <mergeCell ref="B244:B247"/>
    <mergeCell ref="C244:C247"/>
    <mergeCell ref="D244:D247"/>
    <mergeCell ref="E244:E247"/>
    <mergeCell ref="F244:F247"/>
    <mergeCell ref="A43:A51"/>
    <mergeCell ref="B43:B51"/>
    <mergeCell ref="C43:C51"/>
    <mergeCell ref="D43:D51"/>
    <mergeCell ref="E43:E51"/>
    <mergeCell ref="A243:J243"/>
    <mergeCell ref="A229:J229"/>
    <mergeCell ref="A230:A241"/>
    <mergeCell ref="B230:B241"/>
    <mergeCell ref="C230:C241"/>
  </mergeCells>
  <dataValidations count="1">
    <dataValidation type="whole" allowBlank="1" showInputMessage="1" showErrorMessage="1" errorTitle="Недопустимый ввод" error="Вы попытались ввести значение&#10;        отличное от числового" sqref="E43:F4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1"/>
  <sheetViews>
    <sheetView zoomScalePageLayoutView="0" workbookViewId="0" topLeftCell="A179">
      <selection activeCell="A186" sqref="A186:J199"/>
    </sheetView>
  </sheetViews>
  <sheetFormatPr defaultColWidth="9.140625" defaultRowHeight="12.75"/>
  <cols>
    <col min="1" max="1" width="5.00390625" style="39" customWidth="1"/>
    <col min="2" max="2" width="21.57421875" style="39" customWidth="1"/>
    <col min="3" max="3" width="21.8515625" style="39" customWidth="1"/>
    <col min="4" max="4" width="22.140625" style="39" customWidth="1"/>
    <col min="5" max="5" width="5.00390625" style="39" customWidth="1"/>
    <col min="6" max="6" width="4.8515625" style="39" customWidth="1"/>
    <col min="7" max="7" width="17.28125" style="39" customWidth="1"/>
    <col min="8" max="8" width="13.8515625" style="39" customWidth="1"/>
    <col min="9" max="9" width="11.421875" style="39" customWidth="1"/>
    <col min="10" max="10" width="7.28125" style="39" customWidth="1"/>
  </cols>
  <sheetData>
    <row r="1" spans="1:10" ht="49.5" customHeight="1" thickBot="1">
      <c r="A1" s="243" t="s">
        <v>272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3.5" thickBot="1">
      <c r="A2" s="432" t="s">
        <v>273</v>
      </c>
      <c r="B2" s="433"/>
      <c r="C2" s="433"/>
      <c r="D2" s="433"/>
      <c r="E2" s="433"/>
      <c r="F2" s="433"/>
      <c r="G2" s="457"/>
      <c r="H2" s="457"/>
      <c r="I2" s="457"/>
      <c r="J2" s="458"/>
    </row>
    <row r="3" spans="1:10" ht="13.5" thickBot="1">
      <c r="A3" s="432" t="s">
        <v>273</v>
      </c>
      <c r="B3" s="433"/>
      <c r="C3" s="433"/>
      <c r="D3" s="433"/>
      <c r="E3" s="433"/>
      <c r="F3" s="434"/>
      <c r="G3" s="432" t="s">
        <v>274</v>
      </c>
      <c r="H3" s="433"/>
      <c r="I3" s="433"/>
      <c r="J3" s="434"/>
    </row>
    <row r="4" spans="1:10" ht="104.25" thickBot="1">
      <c r="A4" s="20" t="s">
        <v>275</v>
      </c>
      <c r="B4" s="19" t="s">
        <v>276</v>
      </c>
      <c r="C4" s="19" t="s">
        <v>277</v>
      </c>
      <c r="D4" s="19" t="s">
        <v>285</v>
      </c>
      <c r="E4" s="21" t="s">
        <v>286</v>
      </c>
      <c r="F4" s="21" t="s">
        <v>287</v>
      </c>
      <c r="G4" s="19" t="s">
        <v>288</v>
      </c>
      <c r="H4" s="19" t="s">
        <v>289</v>
      </c>
      <c r="I4" s="19" t="s">
        <v>290</v>
      </c>
      <c r="J4" s="22" t="s">
        <v>291</v>
      </c>
    </row>
    <row r="5" spans="1:10" ht="23.25" customHeight="1" thickBot="1">
      <c r="A5" s="432" t="s">
        <v>861</v>
      </c>
      <c r="B5" s="433"/>
      <c r="C5" s="433"/>
      <c r="D5" s="433"/>
      <c r="E5" s="433"/>
      <c r="F5" s="433"/>
      <c r="G5" s="433"/>
      <c r="H5" s="433"/>
      <c r="I5" s="433"/>
      <c r="J5" s="434"/>
    </row>
    <row r="6" spans="1:10" ht="16.5" customHeight="1" thickBot="1">
      <c r="A6" s="452" t="s">
        <v>292</v>
      </c>
      <c r="B6" s="453"/>
      <c r="C6" s="453"/>
      <c r="D6" s="453"/>
      <c r="E6" s="453"/>
      <c r="F6" s="453"/>
      <c r="G6" s="453"/>
      <c r="H6" s="453"/>
      <c r="I6" s="453"/>
      <c r="J6" s="454"/>
    </row>
    <row r="7" spans="1:10" ht="54.75" customHeight="1">
      <c r="A7" s="251" t="s">
        <v>863</v>
      </c>
      <c r="B7" s="254" t="s">
        <v>791</v>
      </c>
      <c r="C7" s="263" t="s">
        <v>862</v>
      </c>
      <c r="D7" s="263" t="s">
        <v>869</v>
      </c>
      <c r="E7" s="254">
        <f>SUM(I7:I10)</f>
        <v>7</v>
      </c>
      <c r="F7" s="254">
        <v>1</v>
      </c>
      <c r="G7" s="13" t="s">
        <v>880</v>
      </c>
      <c r="H7" s="13" t="s">
        <v>293</v>
      </c>
      <c r="I7" s="13">
        <v>1</v>
      </c>
      <c r="J7" s="23">
        <v>2.5</v>
      </c>
    </row>
    <row r="8" spans="1:10" ht="54" customHeight="1">
      <c r="A8" s="252"/>
      <c r="B8" s="255"/>
      <c r="C8" s="264"/>
      <c r="D8" s="264"/>
      <c r="E8" s="255"/>
      <c r="F8" s="255"/>
      <c r="G8" s="1" t="s">
        <v>294</v>
      </c>
      <c r="H8" s="1" t="s">
        <v>293</v>
      </c>
      <c r="I8" s="1">
        <v>1</v>
      </c>
      <c r="J8" s="14">
        <v>4</v>
      </c>
    </row>
    <row r="9" spans="1:10" ht="59.25" customHeight="1">
      <c r="A9" s="252"/>
      <c r="B9" s="255"/>
      <c r="C9" s="264"/>
      <c r="D9" s="264"/>
      <c r="E9" s="255"/>
      <c r="F9" s="255"/>
      <c r="G9" s="1" t="s">
        <v>295</v>
      </c>
      <c r="H9" s="1" t="s">
        <v>293</v>
      </c>
      <c r="I9" s="1">
        <v>4</v>
      </c>
      <c r="J9" s="14">
        <v>1</v>
      </c>
    </row>
    <row r="10" spans="1:10" ht="48" customHeight="1" thickBot="1">
      <c r="A10" s="253"/>
      <c r="B10" s="256"/>
      <c r="C10" s="265"/>
      <c r="D10" s="265"/>
      <c r="E10" s="256"/>
      <c r="F10" s="256"/>
      <c r="G10" s="4" t="s">
        <v>296</v>
      </c>
      <c r="H10" s="4" t="s">
        <v>293</v>
      </c>
      <c r="I10" s="4">
        <v>1</v>
      </c>
      <c r="J10" s="24">
        <v>0</v>
      </c>
    </row>
    <row r="11" spans="1:10" ht="17.25" customHeight="1" thickBot="1">
      <c r="A11" s="25"/>
      <c r="B11" s="5"/>
      <c r="C11" s="26"/>
      <c r="D11" s="26"/>
      <c r="E11" s="5">
        <f>SUM(E7)</f>
        <v>7</v>
      </c>
      <c r="F11" s="5">
        <f>SUM(F7)</f>
        <v>1</v>
      </c>
      <c r="G11" s="26"/>
      <c r="H11" s="26"/>
      <c r="I11" s="5">
        <f>SUM(I7:I10)</f>
        <v>7</v>
      </c>
      <c r="J11" s="27"/>
    </row>
    <row r="12" spans="1:10" ht="15" customHeight="1" thickBot="1">
      <c r="A12" s="452" t="s">
        <v>297</v>
      </c>
      <c r="B12" s="453"/>
      <c r="C12" s="453"/>
      <c r="D12" s="453"/>
      <c r="E12" s="453"/>
      <c r="F12" s="453"/>
      <c r="G12" s="453"/>
      <c r="H12" s="453"/>
      <c r="I12" s="453"/>
      <c r="J12" s="454"/>
    </row>
    <row r="13" spans="1:10" ht="13.5" customHeight="1">
      <c r="A13" s="251" t="s">
        <v>864</v>
      </c>
      <c r="B13" s="254" t="s">
        <v>1179</v>
      </c>
      <c r="C13" s="263" t="s">
        <v>870</v>
      </c>
      <c r="D13" s="263" t="s">
        <v>871</v>
      </c>
      <c r="E13" s="254">
        <f>SUM(I13:I27)</f>
        <v>144</v>
      </c>
      <c r="F13" s="254">
        <v>10</v>
      </c>
      <c r="G13" s="13" t="s">
        <v>298</v>
      </c>
      <c r="H13" s="13" t="s">
        <v>293</v>
      </c>
      <c r="I13" s="13">
        <v>2</v>
      </c>
      <c r="J13" s="23">
        <v>3</v>
      </c>
    </row>
    <row r="14" spans="1:10" ht="15.75" customHeight="1">
      <c r="A14" s="252"/>
      <c r="B14" s="255"/>
      <c r="C14" s="264"/>
      <c r="D14" s="264"/>
      <c r="E14" s="255"/>
      <c r="F14" s="255"/>
      <c r="G14" s="1" t="s">
        <v>299</v>
      </c>
      <c r="H14" s="1" t="s">
        <v>293</v>
      </c>
      <c r="I14" s="1">
        <v>86</v>
      </c>
      <c r="J14" s="14">
        <v>1</v>
      </c>
    </row>
    <row r="15" spans="1:10" ht="14.25" customHeight="1">
      <c r="A15" s="252"/>
      <c r="B15" s="255"/>
      <c r="C15" s="264"/>
      <c r="D15" s="264"/>
      <c r="E15" s="255"/>
      <c r="F15" s="255"/>
      <c r="G15" s="1" t="s">
        <v>300</v>
      </c>
      <c r="H15" s="1" t="s">
        <v>293</v>
      </c>
      <c r="I15" s="1">
        <v>2</v>
      </c>
      <c r="J15" s="14">
        <v>3</v>
      </c>
    </row>
    <row r="16" spans="1:10" ht="15" customHeight="1">
      <c r="A16" s="252"/>
      <c r="B16" s="255"/>
      <c r="C16" s="264"/>
      <c r="D16" s="264"/>
      <c r="E16" s="255"/>
      <c r="F16" s="255"/>
      <c r="G16" s="1" t="s">
        <v>301</v>
      </c>
      <c r="H16" s="1" t="s">
        <v>293</v>
      </c>
      <c r="I16" s="1">
        <v>2</v>
      </c>
      <c r="J16" s="14">
        <v>2</v>
      </c>
    </row>
    <row r="17" spans="1:10" ht="16.5" customHeight="1">
      <c r="A17" s="252"/>
      <c r="B17" s="255"/>
      <c r="C17" s="264"/>
      <c r="D17" s="264"/>
      <c r="E17" s="255"/>
      <c r="F17" s="255"/>
      <c r="G17" s="1" t="s">
        <v>302</v>
      </c>
      <c r="H17" s="1" t="s">
        <v>293</v>
      </c>
      <c r="I17" s="1">
        <v>1</v>
      </c>
      <c r="J17" s="14">
        <v>3</v>
      </c>
    </row>
    <row r="18" spans="1:10" ht="21.75" customHeight="1">
      <c r="A18" s="252"/>
      <c r="B18" s="255"/>
      <c r="C18" s="264"/>
      <c r="D18" s="264"/>
      <c r="E18" s="255"/>
      <c r="F18" s="255"/>
      <c r="G18" s="1" t="s">
        <v>881</v>
      </c>
      <c r="H18" s="1" t="s">
        <v>293</v>
      </c>
      <c r="I18" s="1">
        <v>13</v>
      </c>
      <c r="J18" s="14">
        <v>1</v>
      </c>
    </row>
    <row r="19" spans="1:10" ht="14.25" customHeight="1">
      <c r="A19" s="252"/>
      <c r="B19" s="255"/>
      <c r="C19" s="264"/>
      <c r="D19" s="264"/>
      <c r="E19" s="255"/>
      <c r="F19" s="255"/>
      <c r="G19" s="1" t="s">
        <v>303</v>
      </c>
      <c r="H19" s="1" t="s">
        <v>293</v>
      </c>
      <c r="I19" s="1">
        <v>10</v>
      </c>
      <c r="J19" s="14">
        <v>1</v>
      </c>
    </row>
    <row r="20" spans="1:10" ht="14.25" customHeight="1">
      <c r="A20" s="252"/>
      <c r="B20" s="255"/>
      <c r="C20" s="264"/>
      <c r="D20" s="264"/>
      <c r="E20" s="255"/>
      <c r="F20" s="255"/>
      <c r="G20" s="1" t="s">
        <v>304</v>
      </c>
      <c r="H20" s="1" t="s">
        <v>293</v>
      </c>
      <c r="I20" s="1">
        <v>2</v>
      </c>
      <c r="J20" s="14">
        <v>0</v>
      </c>
    </row>
    <row r="21" spans="1:10" ht="15" customHeight="1">
      <c r="A21" s="252"/>
      <c r="B21" s="255"/>
      <c r="C21" s="264"/>
      <c r="D21" s="264"/>
      <c r="E21" s="255"/>
      <c r="F21" s="255"/>
      <c r="G21" s="1" t="s">
        <v>305</v>
      </c>
      <c r="H21" s="1" t="s">
        <v>293</v>
      </c>
      <c r="I21" s="1">
        <v>1</v>
      </c>
      <c r="J21" s="14">
        <v>2</v>
      </c>
    </row>
    <row r="22" spans="1:10" ht="13.5" customHeight="1">
      <c r="A22" s="252"/>
      <c r="B22" s="255"/>
      <c r="C22" s="264"/>
      <c r="D22" s="264"/>
      <c r="E22" s="255"/>
      <c r="F22" s="255"/>
      <c r="G22" s="1" t="s">
        <v>306</v>
      </c>
      <c r="H22" s="1" t="s">
        <v>293</v>
      </c>
      <c r="I22" s="1">
        <v>2</v>
      </c>
      <c r="J22" s="14">
        <v>1</v>
      </c>
    </row>
    <row r="23" spans="1:10" ht="16.5" customHeight="1">
      <c r="A23" s="252"/>
      <c r="B23" s="255"/>
      <c r="C23" s="264"/>
      <c r="D23" s="264"/>
      <c r="E23" s="255"/>
      <c r="F23" s="255"/>
      <c r="G23" s="1" t="s">
        <v>307</v>
      </c>
      <c r="H23" s="1" t="s">
        <v>293</v>
      </c>
      <c r="I23" s="1">
        <v>8</v>
      </c>
      <c r="J23" s="14">
        <v>4</v>
      </c>
    </row>
    <row r="24" spans="1:10" ht="16.5" customHeight="1">
      <c r="A24" s="252"/>
      <c r="B24" s="255"/>
      <c r="C24" s="264"/>
      <c r="D24" s="264"/>
      <c r="E24" s="255"/>
      <c r="F24" s="255"/>
      <c r="G24" s="1" t="s">
        <v>308</v>
      </c>
      <c r="H24" s="1" t="s">
        <v>293</v>
      </c>
      <c r="I24" s="1">
        <v>3</v>
      </c>
      <c r="J24" s="14">
        <v>13</v>
      </c>
    </row>
    <row r="25" spans="1:10" ht="18.75" customHeight="1">
      <c r="A25" s="252"/>
      <c r="B25" s="255"/>
      <c r="C25" s="264"/>
      <c r="D25" s="264"/>
      <c r="E25" s="255"/>
      <c r="F25" s="255"/>
      <c r="G25" s="1" t="s">
        <v>309</v>
      </c>
      <c r="H25" s="1" t="s">
        <v>293</v>
      </c>
      <c r="I25" s="1">
        <v>2</v>
      </c>
      <c r="J25" s="14">
        <v>13</v>
      </c>
    </row>
    <row r="26" spans="1:10" ht="22.5" customHeight="1">
      <c r="A26" s="252"/>
      <c r="B26" s="255"/>
      <c r="C26" s="264"/>
      <c r="D26" s="264"/>
      <c r="E26" s="255"/>
      <c r="F26" s="255"/>
      <c r="G26" s="1" t="s">
        <v>310</v>
      </c>
      <c r="H26" s="1" t="s">
        <v>293</v>
      </c>
      <c r="I26" s="1">
        <v>8</v>
      </c>
      <c r="J26" s="14">
        <v>13</v>
      </c>
    </row>
    <row r="27" spans="1:10" ht="17.25" customHeight="1" thickBot="1">
      <c r="A27" s="253"/>
      <c r="B27" s="265"/>
      <c r="C27" s="265"/>
      <c r="D27" s="265"/>
      <c r="E27" s="256"/>
      <c r="F27" s="256"/>
      <c r="G27" s="4" t="s">
        <v>311</v>
      </c>
      <c r="H27" s="4" t="s">
        <v>293</v>
      </c>
      <c r="I27" s="4">
        <v>2</v>
      </c>
      <c r="J27" s="24">
        <v>43</v>
      </c>
    </row>
    <row r="28" spans="1:10" ht="20.25" customHeight="1" thickBot="1">
      <c r="A28" s="25"/>
      <c r="B28" s="26"/>
      <c r="C28" s="26"/>
      <c r="D28" s="26"/>
      <c r="E28" s="5">
        <f>SUM(E13)</f>
        <v>144</v>
      </c>
      <c r="F28" s="5">
        <f>SUM(F13)</f>
        <v>10</v>
      </c>
      <c r="G28" s="28"/>
      <c r="H28" s="26"/>
      <c r="I28" s="5">
        <f>SUM(I13:I27)</f>
        <v>144</v>
      </c>
      <c r="J28" s="27"/>
    </row>
    <row r="29" spans="1:10" ht="19.5" customHeight="1">
      <c r="A29" s="455" t="s">
        <v>312</v>
      </c>
      <c r="B29" s="254"/>
      <c r="C29" s="254"/>
      <c r="D29" s="254"/>
      <c r="E29" s="254"/>
      <c r="F29" s="254"/>
      <c r="G29" s="254"/>
      <c r="H29" s="254"/>
      <c r="I29" s="254"/>
      <c r="J29" s="456"/>
    </row>
    <row r="30" spans="1:10" ht="24" customHeight="1">
      <c r="A30" s="252" t="s">
        <v>865</v>
      </c>
      <c r="B30" s="255" t="s">
        <v>1180</v>
      </c>
      <c r="C30" s="264" t="s">
        <v>872</v>
      </c>
      <c r="D30" s="264" t="s">
        <v>873</v>
      </c>
      <c r="E30" s="420">
        <f>SUM(I30:I40)</f>
        <v>141</v>
      </c>
      <c r="F30" s="420">
        <v>10</v>
      </c>
      <c r="G30" s="1" t="s">
        <v>313</v>
      </c>
      <c r="H30" s="1" t="s">
        <v>293</v>
      </c>
      <c r="I30" s="1">
        <v>51</v>
      </c>
      <c r="J30" s="34">
        <v>1</v>
      </c>
    </row>
    <row r="31" spans="1:10" ht="21" customHeight="1">
      <c r="A31" s="252"/>
      <c r="B31" s="255"/>
      <c r="C31" s="264"/>
      <c r="D31" s="264"/>
      <c r="E31" s="420"/>
      <c r="F31" s="420"/>
      <c r="G31" s="1" t="s">
        <v>314</v>
      </c>
      <c r="H31" s="1" t="s">
        <v>293</v>
      </c>
      <c r="I31" s="1">
        <v>28</v>
      </c>
      <c r="J31" s="14">
        <v>1</v>
      </c>
    </row>
    <row r="32" spans="1:10" ht="26.25" customHeight="1">
      <c r="A32" s="252"/>
      <c r="B32" s="255"/>
      <c r="C32" s="264"/>
      <c r="D32" s="264"/>
      <c r="E32" s="420"/>
      <c r="F32" s="420"/>
      <c r="G32" s="1" t="s">
        <v>315</v>
      </c>
      <c r="H32" s="1" t="s">
        <v>293</v>
      </c>
      <c r="I32" s="1">
        <v>1</v>
      </c>
      <c r="J32" s="14">
        <v>1</v>
      </c>
    </row>
    <row r="33" spans="1:10" ht="23.25" customHeight="1">
      <c r="A33" s="252"/>
      <c r="B33" s="255"/>
      <c r="C33" s="264"/>
      <c r="D33" s="264"/>
      <c r="E33" s="420"/>
      <c r="F33" s="420"/>
      <c r="G33" s="1" t="s">
        <v>316</v>
      </c>
      <c r="H33" s="1" t="s">
        <v>293</v>
      </c>
      <c r="I33" s="1">
        <v>1</v>
      </c>
      <c r="J33" s="14">
        <v>0</v>
      </c>
    </row>
    <row r="34" spans="1:10" ht="24.75" customHeight="1">
      <c r="A34" s="252"/>
      <c r="B34" s="255"/>
      <c r="C34" s="264"/>
      <c r="D34" s="264"/>
      <c r="E34" s="420"/>
      <c r="F34" s="420"/>
      <c r="G34" s="1" t="s">
        <v>317</v>
      </c>
      <c r="H34" s="1" t="s">
        <v>293</v>
      </c>
      <c r="I34" s="1">
        <v>1</v>
      </c>
      <c r="J34" s="14">
        <v>4</v>
      </c>
    </row>
    <row r="35" spans="1:10" ht="22.5" customHeight="1">
      <c r="A35" s="252"/>
      <c r="B35" s="255"/>
      <c r="C35" s="264"/>
      <c r="D35" s="264"/>
      <c r="E35" s="420"/>
      <c r="F35" s="420"/>
      <c r="G35" s="1" t="s">
        <v>318</v>
      </c>
      <c r="H35" s="1" t="s">
        <v>293</v>
      </c>
      <c r="I35" s="1">
        <v>8</v>
      </c>
      <c r="J35" s="14">
        <v>1.5</v>
      </c>
    </row>
    <row r="36" spans="1:10" ht="22.5" customHeight="1">
      <c r="A36" s="252"/>
      <c r="B36" s="255"/>
      <c r="C36" s="264"/>
      <c r="D36" s="264"/>
      <c r="E36" s="420"/>
      <c r="F36" s="420"/>
      <c r="G36" s="1" t="s">
        <v>319</v>
      </c>
      <c r="H36" s="1" t="s">
        <v>293</v>
      </c>
      <c r="I36" s="1">
        <v>16</v>
      </c>
      <c r="J36" s="14">
        <v>0</v>
      </c>
    </row>
    <row r="37" spans="1:10" ht="24.75" customHeight="1">
      <c r="A37" s="252"/>
      <c r="B37" s="255"/>
      <c r="C37" s="264"/>
      <c r="D37" s="264"/>
      <c r="E37" s="420"/>
      <c r="F37" s="420"/>
      <c r="G37" s="1" t="s">
        <v>320</v>
      </c>
      <c r="H37" s="1" t="s">
        <v>293</v>
      </c>
      <c r="I37" s="1">
        <v>2</v>
      </c>
      <c r="J37" s="14">
        <v>3</v>
      </c>
    </row>
    <row r="38" spans="1:10" ht="21" customHeight="1">
      <c r="A38" s="252"/>
      <c r="B38" s="255"/>
      <c r="C38" s="264"/>
      <c r="D38" s="264"/>
      <c r="E38" s="420"/>
      <c r="F38" s="420"/>
      <c r="G38" s="1" t="s">
        <v>321</v>
      </c>
      <c r="H38" s="1" t="s">
        <v>293</v>
      </c>
      <c r="I38" s="1">
        <v>19</v>
      </c>
      <c r="J38" s="14">
        <v>3</v>
      </c>
    </row>
    <row r="39" spans="1:10" ht="21.75" customHeight="1">
      <c r="A39" s="252"/>
      <c r="B39" s="255"/>
      <c r="C39" s="264"/>
      <c r="D39" s="264"/>
      <c r="E39" s="420"/>
      <c r="F39" s="420"/>
      <c r="G39" s="1" t="s">
        <v>322</v>
      </c>
      <c r="H39" s="1" t="s">
        <v>293</v>
      </c>
      <c r="I39" s="1">
        <v>11</v>
      </c>
      <c r="J39" s="14">
        <v>2.5</v>
      </c>
    </row>
    <row r="40" spans="1:10" ht="18.75" customHeight="1" thickBot="1">
      <c r="A40" s="253"/>
      <c r="B40" s="256"/>
      <c r="C40" s="265"/>
      <c r="D40" s="265"/>
      <c r="E40" s="421"/>
      <c r="F40" s="421"/>
      <c r="G40" s="4" t="s">
        <v>323</v>
      </c>
      <c r="H40" s="4" t="s">
        <v>293</v>
      </c>
      <c r="I40" s="4">
        <v>3</v>
      </c>
      <c r="J40" s="24">
        <v>4.5</v>
      </c>
    </row>
    <row r="41" spans="1:10" ht="13.5" thickBot="1">
      <c r="A41" s="25"/>
      <c r="B41" s="5"/>
      <c r="C41" s="28"/>
      <c r="D41" s="28"/>
      <c r="E41" s="29">
        <f>SUM(E30)</f>
        <v>141</v>
      </c>
      <c r="F41" s="29">
        <f>SUM(F30)</f>
        <v>10</v>
      </c>
      <c r="G41" s="26"/>
      <c r="H41" s="26"/>
      <c r="I41" s="5">
        <f>SUM(I30:I40)</f>
        <v>141</v>
      </c>
      <c r="J41" s="27"/>
    </row>
    <row r="42" spans="1:10" ht="13.5" thickBot="1">
      <c r="A42" s="452" t="s">
        <v>324</v>
      </c>
      <c r="B42" s="453"/>
      <c r="C42" s="453"/>
      <c r="D42" s="453"/>
      <c r="E42" s="453"/>
      <c r="F42" s="453"/>
      <c r="G42" s="453"/>
      <c r="H42" s="453"/>
      <c r="I42" s="453"/>
      <c r="J42" s="454"/>
    </row>
    <row r="43" spans="1:10" ht="12.75">
      <c r="A43" s="251" t="s">
        <v>866</v>
      </c>
      <c r="B43" s="254" t="s">
        <v>793</v>
      </c>
      <c r="C43" s="263" t="s">
        <v>874</v>
      </c>
      <c r="D43" s="263" t="s">
        <v>875</v>
      </c>
      <c r="E43" s="371">
        <f>SUM(I43:I57)</f>
        <v>124</v>
      </c>
      <c r="F43" s="375">
        <v>9</v>
      </c>
      <c r="G43" s="13" t="s">
        <v>325</v>
      </c>
      <c r="H43" s="13" t="s">
        <v>293</v>
      </c>
      <c r="I43" s="13">
        <v>30</v>
      </c>
      <c r="J43" s="35">
        <v>3</v>
      </c>
    </row>
    <row r="44" spans="1:10" ht="22.5">
      <c r="A44" s="252"/>
      <c r="B44" s="255"/>
      <c r="C44" s="264"/>
      <c r="D44" s="264"/>
      <c r="E44" s="372"/>
      <c r="F44" s="372"/>
      <c r="G44" s="1" t="s">
        <v>882</v>
      </c>
      <c r="H44" s="1" t="s">
        <v>293</v>
      </c>
      <c r="I44" s="1">
        <v>17</v>
      </c>
      <c r="J44" s="14">
        <v>2</v>
      </c>
    </row>
    <row r="45" spans="1:10" ht="14.25" customHeight="1">
      <c r="A45" s="252"/>
      <c r="B45" s="255"/>
      <c r="C45" s="264"/>
      <c r="D45" s="264"/>
      <c r="E45" s="372"/>
      <c r="F45" s="372"/>
      <c r="G45" s="1" t="s">
        <v>326</v>
      </c>
      <c r="H45" s="1" t="s">
        <v>293</v>
      </c>
      <c r="I45" s="1">
        <v>3</v>
      </c>
      <c r="J45" s="14">
        <v>2</v>
      </c>
    </row>
    <row r="46" spans="1:10" ht="15.75" customHeight="1">
      <c r="A46" s="252"/>
      <c r="B46" s="255"/>
      <c r="C46" s="264"/>
      <c r="D46" s="264"/>
      <c r="E46" s="372"/>
      <c r="F46" s="372"/>
      <c r="G46" s="1" t="s">
        <v>327</v>
      </c>
      <c r="H46" s="1" t="s">
        <v>293</v>
      </c>
      <c r="I46" s="1">
        <v>4</v>
      </c>
      <c r="J46" s="14">
        <v>0</v>
      </c>
    </row>
    <row r="47" spans="1:10" ht="15" customHeight="1">
      <c r="A47" s="252"/>
      <c r="B47" s="255"/>
      <c r="C47" s="264"/>
      <c r="D47" s="264"/>
      <c r="E47" s="372"/>
      <c r="F47" s="372"/>
      <c r="G47" s="1" t="s">
        <v>328</v>
      </c>
      <c r="H47" s="1" t="s">
        <v>293</v>
      </c>
      <c r="I47" s="1">
        <v>5</v>
      </c>
      <c r="J47" s="14">
        <v>0</v>
      </c>
    </row>
    <row r="48" spans="1:10" ht="17.25" customHeight="1">
      <c r="A48" s="252"/>
      <c r="B48" s="255"/>
      <c r="C48" s="264"/>
      <c r="D48" s="264"/>
      <c r="E48" s="372"/>
      <c r="F48" s="372"/>
      <c r="G48" s="1" t="s">
        <v>329</v>
      </c>
      <c r="H48" s="1" t="s">
        <v>293</v>
      </c>
      <c r="I48" s="1">
        <v>12</v>
      </c>
      <c r="J48" s="14">
        <v>2</v>
      </c>
    </row>
    <row r="49" spans="1:10" ht="19.5" customHeight="1">
      <c r="A49" s="252"/>
      <c r="B49" s="255"/>
      <c r="C49" s="264"/>
      <c r="D49" s="264"/>
      <c r="E49" s="372"/>
      <c r="F49" s="372"/>
      <c r="G49" s="1" t="s">
        <v>330</v>
      </c>
      <c r="H49" s="1" t="s">
        <v>293</v>
      </c>
      <c r="I49" s="1">
        <v>1</v>
      </c>
      <c r="J49" s="14">
        <v>3</v>
      </c>
    </row>
    <row r="50" spans="1:10" ht="15.75" customHeight="1">
      <c r="A50" s="252"/>
      <c r="B50" s="255"/>
      <c r="C50" s="264"/>
      <c r="D50" s="264"/>
      <c r="E50" s="372"/>
      <c r="F50" s="372"/>
      <c r="G50" s="1" t="s">
        <v>331</v>
      </c>
      <c r="H50" s="1" t="s">
        <v>293</v>
      </c>
      <c r="I50" s="1">
        <v>5</v>
      </c>
      <c r="J50" s="14">
        <v>2</v>
      </c>
    </row>
    <row r="51" spans="1:10" ht="15" customHeight="1">
      <c r="A51" s="252"/>
      <c r="B51" s="255"/>
      <c r="C51" s="264"/>
      <c r="D51" s="264"/>
      <c r="E51" s="372"/>
      <c r="F51" s="372"/>
      <c r="G51" s="1" t="s">
        <v>332</v>
      </c>
      <c r="H51" s="1" t="s">
        <v>293</v>
      </c>
      <c r="I51" s="1">
        <v>15</v>
      </c>
      <c r="J51" s="14">
        <v>0</v>
      </c>
    </row>
    <row r="52" spans="1:10" ht="16.5" customHeight="1">
      <c r="A52" s="252"/>
      <c r="B52" s="255"/>
      <c r="C52" s="264"/>
      <c r="D52" s="264"/>
      <c r="E52" s="372"/>
      <c r="F52" s="372"/>
      <c r="G52" s="1" t="s">
        <v>333</v>
      </c>
      <c r="H52" s="1" t="s">
        <v>293</v>
      </c>
      <c r="I52" s="1">
        <v>2</v>
      </c>
      <c r="J52" s="14">
        <v>0</v>
      </c>
    </row>
    <row r="53" spans="1:10" ht="14.25" customHeight="1">
      <c r="A53" s="252"/>
      <c r="B53" s="255"/>
      <c r="C53" s="264"/>
      <c r="D53" s="264"/>
      <c r="E53" s="372"/>
      <c r="F53" s="372"/>
      <c r="G53" s="1" t="s">
        <v>334</v>
      </c>
      <c r="H53" s="1" t="s">
        <v>293</v>
      </c>
      <c r="I53" s="1">
        <v>2</v>
      </c>
      <c r="J53" s="14">
        <v>0</v>
      </c>
    </row>
    <row r="54" spans="1:10" ht="16.5" customHeight="1">
      <c r="A54" s="252"/>
      <c r="B54" s="255"/>
      <c r="C54" s="264"/>
      <c r="D54" s="264"/>
      <c r="E54" s="372"/>
      <c r="F54" s="372"/>
      <c r="G54" s="1" t="s">
        <v>335</v>
      </c>
      <c r="H54" s="1" t="s">
        <v>293</v>
      </c>
      <c r="I54" s="1">
        <v>6</v>
      </c>
      <c r="J54" s="14">
        <v>3</v>
      </c>
    </row>
    <row r="55" spans="1:10" ht="16.5" customHeight="1">
      <c r="A55" s="252"/>
      <c r="B55" s="255"/>
      <c r="C55" s="264"/>
      <c r="D55" s="264"/>
      <c r="E55" s="372"/>
      <c r="F55" s="372"/>
      <c r="G55" s="1" t="s">
        <v>336</v>
      </c>
      <c r="H55" s="1" t="s">
        <v>293</v>
      </c>
      <c r="I55" s="1">
        <v>17</v>
      </c>
      <c r="J55" s="14">
        <v>0</v>
      </c>
    </row>
    <row r="56" spans="1:10" ht="19.5" customHeight="1">
      <c r="A56" s="252"/>
      <c r="B56" s="255"/>
      <c r="C56" s="264"/>
      <c r="D56" s="264"/>
      <c r="E56" s="372"/>
      <c r="F56" s="372"/>
      <c r="G56" s="1" t="s">
        <v>337</v>
      </c>
      <c r="H56" s="1" t="s">
        <v>293</v>
      </c>
      <c r="I56" s="1">
        <v>2</v>
      </c>
      <c r="J56" s="14">
        <v>0</v>
      </c>
    </row>
    <row r="57" spans="1:10" ht="16.5" customHeight="1" thickBot="1">
      <c r="A57" s="253"/>
      <c r="B57" s="256"/>
      <c r="C57" s="265"/>
      <c r="D57" s="265"/>
      <c r="E57" s="373"/>
      <c r="F57" s="373"/>
      <c r="G57" s="4" t="s">
        <v>338</v>
      </c>
      <c r="H57" s="4" t="s">
        <v>293</v>
      </c>
      <c r="I57" s="4">
        <v>3</v>
      </c>
      <c r="J57" s="24">
        <v>0</v>
      </c>
    </row>
    <row r="58" spans="1:10" ht="13.5" thickBot="1">
      <c r="A58" s="25"/>
      <c r="B58" s="5"/>
      <c r="C58" s="26"/>
      <c r="D58" s="26"/>
      <c r="E58" s="30">
        <f>SUM(E43)</f>
        <v>124</v>
      </c>
      <c r="F58" s="30">
        <f>SUM(F43)</f>
        <v>9</v>
      </c>
      <c r="G58" s="26"/>
      <c r="H58" s="26"/>
      <c r="I58" s="26">
        <f>SUM(I43:I57)</f>
        <v>124</v>
      </c>
      <c r="J58" s="27"/>
    </row>
    <row r="59" spans="1:10" ht="13.5" thickBot="1">
      <c r="A59" s="452" t="s">
        <v>339</v>
      </c>
      <c r="B59" s="453"/>
      <c r="C59" s="453"/>
      <c r="D59" s="453"/>
      <c r="E59" s="453"/>
      <c r="F59" s="453"/>
      <c r="G59" s="453"/>
      <c r="H59" s="453"/>
      <c r="I59" s="453"/>
      <c r="J59" s="454"/>
    </row>
    <row r="60" spans="1:10" ht="13.5" customHeight="1">
      <c r="A60" s="251" t="s">
        <v>867</v>
      </c>
      <c r="B60" s="254" t="s">
        <v>794</v>
      </c>
      <c r="C60" s="263" t="s">
        <v>876</v>
      </c>
      <c r="D60" s="263" t="s">
        <v>877</v>
      </c>
      <c r="E60" s="371">
        <f>SUM(I60:I74)</f>
        <v>109</v>
      </c>
      <c r="F60" s="375">
        <v>8</v>
      </c>
      <c r="G60" s="13" t="s">
        <v>340</v>
      </c>
      <c r="H60" s="13" t="s">
        <v>293</v>
      </c>
      <c r="I60" s="13">
        <v>9</v>
      </c>
      <c r="J60" s="23">
        <v>10</v>
      </c>
    </row>
    <row r="61" spans="1:10" ht="15.75" customHeight="1">
      <c r="A61" s="252"/>
      <c r="B61" s="255"/>
      <c r="C61" s="264"/>
      <c r="D61" s="264"/>
      <c r="E61" s="372"/>
      <c r="F61" s="376"/>
      <c r="G61" s="1" t="s">
        <v>341</v>
      </c>
      <c r="H61" s="1" t="s">
        <v>293</v>
      </c>
      <c r="I61" s="1">
        <v>26</v>
      </c>
      <c r="J61" s="14">
        <v>3</v>
      </c>
    </row>
    <row r="62" spans="1:10" ht="15.75" customHeight="1">
      <c r="A62" s="252"/>
      <c r="B62" s="255"/>
      <c r="C62" s="264"/>
      <c r="D62" s="264"/>
      <c r="E62" s="372"/>
      <c r="F62" s="376"/>
      <c r="G62" s="1" t="s">
        <v>342</v>
      </c>
      <c r="H62" s="1" t="s">
        <v>293</v>
      </c>
      <c r="I62" s="1">
        <v>5</v>
      </c>
      <c r="J62" s="14">
        <v>3</v>
      </c>
    </row>
    <row r="63" spans="1:10" ht="15.75" customHeight="1">
      <c r="A63" s="252"/>
      <c r="B63" s="255"/>
      <c r="C63" s="264"/>
      <c r="D63" s="264"/>
      <c r="E63" s="372"/>
      <c r="F63" s="376"/>
      <c r="G63" s="1" t="s">
        <v>343</v>
      </c>
      <c r="H63" s="1" t="s">
        <v>293</v>
      </c>
      <c r="I63" s="1">
        <v>7</v>
      </c>
      <c r="J63" s="14">
        <v>3</v>
      </c>
    </row>
    <row r="64" spans="1:10" ht="16.5" customHeight="1">
      <c r="A64" s="252"/>
      <c r="B64" s="255"/>
      <c r="C64" s="264"/>
      <c r="D64" s="264"/>
      <c r="E64" s="372"/>
      <c r="F64" s="376"/>
      <c r="G64" s="1" t="s">
        <v>344</v>
      </c>
      <c r="H64" s="1" t="s">
        <v>293</v>
      </c>
      <c r="I64" s="1">
        <v>6</v>
      </c>
      <c r="J64" s="14">
        <v>3</v>
      </c>
    </row>
    <row r="65" spans="1:10" ht="16.5" customHeight="1">
      <c r="A65" s="252"/>
      <c r="B65" s="255"/>
      <c r="C65" s="264"/>
      <c r="D65" s="264"/>
      <c r="E65" s="372"/>
      <c r="F65" s="376"/>
      <c r="G65" s="1" t="s">
        <v>345</v>
      </c>
      <c r="H65" s="1" t="s">
        <v>293</v>
      </c>
      <c r="I65" s="1">
        <v>6</v>
      </c>
      <c r="J65" s="14">
        <v>4</v>
      </c>
    </row>
    <row r="66" spans="1:10" ht="18" customHeight="1">
      <c r="A66" s="252"/>
      <c r="B66" s="255"/>
      <c r="C66" s="264"/>
      <c r="D66" s="264"/>
      <c r="E66" s="372"/>
      <c r="F66" s="376"/>
      <c r="G66" s="1" t="s">
        <v>346</v>
      </c>
      <c r="H66" s="1" t="s">
        <v>293</v>
      </c>
      <c r="I66" s="1">
        <v>10</v>
      </c>
      <c r="J66" s="14">
        <v>4</v>
      </c>
    </row>
    <row r="67" spans="1:10" ht="16.5" customHeight="1">
      <c r="A67" s="252"/>
      <c r="B67" s="255"/>
      <c r="C67" s="264"/>
      <c r="D67" s="264"/>
      <c r="E67" s="372"/>
      <c r="F67" s="376"/>
      <c r="G67" s="1" t="s">
        <v>347</v>
      </c>
      <c r="H67" s="1" t="s">
        <v>293</v>
      </c>
      <c r="I67" s="1">
        <v>23</v>
      </c>
      <c r="J67" s="14">
        <v>4</v>
      </c>
    </row>
    <row r="68" spans="1:10" ht="15" customHeight="1">
      <c r="A68" s="252"/>
      <c r="B68" s="255"/>
      <c r="C68" s="264"/>
      <c r="D68" s="264"/>
      <c r="E68" s="372"/>
      <c r="F68" s="376"/>
      <c r="G68" s="1" t="s">
        <v>348</v>
      </c>
      <c r="H68" s="1" t="s">
        <v>293</v>
      </c>
      <c r="I68" s="1">
        <v>2</v>
      </c>
      <c r="J68" s="14">
        <v>0</v>
      </c>
    </row>
    <row r="69" spans="1:10" ht="15" customHeight="1">
      <c r="A69" s="252"/>
      <c r="B69" s="255"/>
      <c r="C69" s="264"/>
      <c r="D69" s="264"/>
      <c r="E69" s="372"/>
      <c r="F69" s="376"/>
      <c r="G69" s="1" t="s">
        <v>349</v>
      </c>
      <c r="H69" s="1" t="s">
        <v>293</v>
      </c>
      <c r="I69" s="1">
        <v>2</v>
      </c>
      <c r="J69" s="14">
        <v>0</v>
      </c>
    </row>
    <row r="70" spans="1:10" ht="16.5" customHeight="1">
      <c r="A70" s="252"/>
      <c r="B70" s="255"/>
      <c r="C70" s="264"/>
      <c r="D70" s="264"/>
      <c r="E70" s="372"/>
      <c r="F70" s="376"/>
      <c r="G70" s="1" t="s">
        <v>350</v>
      </c>
      <c r="H70" s="1" t="s">
        <v>293</v>
      </c>
      <c r="I70" s="1">
        <v>2</v>
      </c>
      <c r="J70" s="14">
        <v>1</v>
      </c>
    </row>
    <row r="71" spans="1:10" ht="18.75" customHeight="1">
      <c r="A71" s="252"/>
      <c r="B71" s="264"/>
      <c r="C71" s="282"/>
      <c r="D71" s="264"/>
      <c r="E71" s="372"/>
      <c r="F71" s="376"/>
      <c r="G71" s="1" t="s">
        <v>351</v>
      </c>
      <c r="H71" s="1" t="s">
        <v>293</v>
      </c>
      <c r="I71" s="1">
        <v>6</v>
      </c>
      <c r="J71" s="14">
        <v>1</v>
      </c>
    </row>
    <row r="72" spans="1:10" ht="23.25" customHeight="1">
      <c r="A72" s="252"/>
      <c r="B72" s="264"/>
      <c r="C72" s="282"/>
      <c r="D72" s="264"/>
      <c r="E72" s="372"/>
      <c r="F72" s="376"/>
      <c r="G72" s="1" t="s">
        <v>883</v>
      </c>
      <c r="H72" s="1" t="s">
        <v>293</v>
      </c>
      <c r="I72" s="1">
        <v>1</v>
      </c>
      <c r="J72" s="14">
        <v>6</v>
      </c>
    </row>
    <row r="73" spans="1:10" ht="18.75" customHeight="1">
      <c r="A73" s="252"/>
      <c r="B73" s="264"/>
      <c r="C73" s="282"/>
      <c r="D73" s="264"/>
      <c r="E73" s="372"/>
      <c r="F73" s="376"/>
      <c r="G73" s="1" t="s">
        <v>884</v>
      </c>
      <c r="H73" s="1" t="s">
        <v>293</v>
      </c>
      <c r="I73" s="1">
        <v>3</v>
      </c>
      <c r="J73" s="14">
        <v>6</v>
      </c>
    </row>
    <row r="74" spans="1:10" ht="20.25" customHeight="1" thickBot="1">
      <c r="A74" s="253"/>
      <c r="B74" s="265"/>
      <c r="C74" s="283"/>
      <c r="D74" s="265"/>
      <c r="E74" s="373"/>
      <c r="F74" s="377"/>
      <c r="G74" s="4" t="s">
        <v>885</v>
      </c>
      <c r="H74" s="4" t="s">
        <v>293</v>
      </c>
      <c r="I74" s="4">
        <v>1</v>
      </c>
      <c r="J74" s="24">
        <v>18</v>
      </c>
    </row>
    <row r="75" spans="1:10" ht="13.5" thickBot="1">
      <c r="A75" s="25"/>
      <c r="B75" s="26"/>
      <c r="C75" s="31"/>
      <c r="D75" s="26"/>
      <c r="E75" s="30">
        <f>SUM(E60)</f>
        <v>109</v>
      </c>
      <c r="F75" s="30">
        <f>SUM(F60)</f>
        <v>8</v>
      </c>
      <c r="G75" s="28"/>
      <c r="H75" s="26"/>
      <c r="I75" s="5">
        <f>SUM(I60:I74)</f>
        <v>109</v>
      </c>
      <c r="J75" s="27"/>
    </row>
    <row r="76" spans="1:10" ht="13.5" thickBot="1">
      <c r="A76" s="452" t="s">
        <v>352</v>
      </c>
      <c r="B76" s="453"/>
      <c r="C76" s="453"/>
      <c r="D76" s="453"/>
      <c r="E76" s="453"/>
      <c r="F76" s="453"/>
      <c r="G76" s="453"/>
      <c r="H76" s="453"/>
      <c r="I76" s="453"/>
      <c r="J76" s="454"/>
    </row>
    <row r="77" spans="1:10" ht="21.75" customHeight="1">
      <c r="A77" s="251" t="s">
        <v>868</v>
      </c>
      <c r="B77" s="254" t="s">
        <v>795</v>
      </c>
      <c r="C77" s="263" t="s">
        <v>878</v>
      </c>
      <c r="D77" s="263" t="s">
        <v>1122</v>
      </c>
      <c r="E77" s="371">
        <f>SUM(I77:I87)</f>
        <v>70</v>
      </c>
      <c r="F77" s="375">
        <v>5</v>
      </c>
      <c r="G77" s="13" t="s">
        <v>886</v>
      </c>
      <c r="H77" s="13" t="s">
        <v>293</v>
      </c>
      <c r="I77" s="13">
        <v>8</v>
      </c>
      <c r="J77" s="35">
        <v>1</v>
      </c>
    </row>
    <row r="78" spans="1:10" ht="20.25" customHeight="1">
      <c r="A78" s="252"/>
      <c r="B78" s="255"/>
      <c r="C78" s="264"/>
      <c r="D78" s="264"/>
      <c r="E78" s="372"/>
      <c r="F78" s="376"/>
      <c r="G78" s="1" t="s">
        <v>353</v>
      </c>
      <c r="H78" s="1" t="s">
        <v>293</v>
      </c>
      <c r="I78" s="1">
        <v>1</v>
      </c>
      <c r="J78" s="14">
        <v>3</v>
      </c>
    </row>
    <row r="79" spans="1:11" ht="23.25" customHeight="1">
      <c r="A79" s="252"/>
      <c r="B79" s="255"/>
      <c r="C79" s="264"/>
      <c r="D79" s="264"/>
      <c r="E79" s="372"/>
      <c r="F79" s="376"/>
      <c r="G79" s="1" t="s">
        <v>354</v>
      </c>
      <c r="H79" s="1" t="s">
        <v>293</v>
      </c>
      <c r="I79" s="1">
        <v>3</v>
      </c>
      <c r="J79" s="14">
        <v>1</v>
      </c>
      <c r="K79" s="263"/>
    </row>
    <row r="80" spans="1:11" ht="24" customHeight="1">
      <c r="A80" s="252"/>
      <c r="B80" s="255"/>
      <c r="C80" s="264"/>
      <c r="D80" s="264"/>
      <c r="E80" s="372"/>
      <c r="F80" s="376"/>
      <c r="G80" s="1" t="s">
        <v>355</v>
      </c>
      <c r="H80" s="1" t="s">
        <v>293</v>
      </c>
      <c r="I80" s="1">
        <v>15</v>
      </c>
      <c r="J80" s="14">
        <v>2.5</v>
      </c>
      <c r="K80" s="264"/>
    </row>
    <row r="81" spans="1:11" ht="24" customHeight="1">
      <c r="A81" s="252"/>
      <c r="B81" s="255"/>
      <c r="C81" s="264"/>
      <c r="D81" s="264"/>
      <c r="E81" s="372"/>
      <c r="F81" s="376"/>
      <c r="G81" s="1" t="s">
        <v>356</v>
      </c>
      <c r="H81" s="1" t="s">
        <v>293</v>
      </c>
      <c r="I81" s="1">
        <v>3</v>
      </c>
      <c r="J81" s="14">
        <v>3.5</v>
      </c>
      <c r="K81" s="264"/>
    </row>
    <row r="82" spans="1:11" ht="24" customHeight="1">
      <c r="A82" s="252"/>
      <c r="B82" s="255"/>
      <c r="C82" s="264"/>
      <c r="D82" s="264"/>
      <c r="E82" s="372"/>
      <c r="F82" s="376"/>
      <c r="G82" s="1" t="s">
        <v>357</v>
      </c>
      <c r="H82" s="1" t="s">
        <v>293</v>
      </c>
      <c r="I82" s="1">
        <v>1</v>
      </c>
      <c r="J82" s="14">
        <v>2</v>
      </c>
      <c r="K82" s="264"/>
    </row>
    <row r="83" spans="1:11" ht="26.25" customHeight="1">
      <c r="A83" s="252"/>
      <c r="B83" s="255"/>
      <c r="C83" s="264"/>
      <c r="D83" s="264"/>
      <c r="E83" s="372"/>
      <c r="F83" s="376"/>
      <c r="G83" s="1" t="s">
        <v>887</v>
      </c>
      <c r="H83" s="1" t="s">
        <v>293</v>
      </c>
      <c r="I83" s="1">
        <v>18</v>
      </c>
      <c r="J83" s="14">
        <v>2</v>
      </c>
      <c r="K83" s="264"/>
    </row>
    <row r="84" spans="1:11" ht="21" customHeight="1">
      <c r="A84" s="252"/>
      <c r="B84" s="255"/>
      <c r="C84" s="264"/>
      <c r="D84" s="264"/>
      <c r="E84" s="372"/>
      <c r="F84" s="376"/>
      <c r="G84" s="1" t="s">
        <v>358</v>
      </c>
      <c r="H84" s="1" t="s">
        <v>293</v>
      </c>
      <c r="I84" s="1">
        <v>3</v>
      </c>
      <c r="J84" s="14">
        <v>2.5</v>
      </c>
      <c r="K84" s="264"/>
    </row>
    <row r="85" spans="1:11" ht="19.5" customHeight="1">
      <c r="A85" s="252"/>
      <c r="B85" s="255"/>
      <c r="C85" s="264"/>
      <c r="D85" s="264"/>
      <c r="E85" s="372"/>
      <c r="F85" s="376"/>
      <c r="G85" s="1" t="s">
        <v>359</v>
      </c>
      <c r="H85" s="1" t="s">
        <v>293</v>
      </c>
      <c r="I85" s="1">
        <v>2</v>
      </c>
      <c r="J85" s="14">
        <v>1</v>
      </c>
      <c r="K85" s="264"/>
    </row>
    <row r="86" spans="1:11" ht="18.75" customHeight="1">
      <c r="A86" s="252"/>
      <c r="B86" s="255"/>
      <c r="C86" s="264"/>
      <c r="D86" s="264"/>
      <c r="E86" s="372"/>
      <c r="F86" s="376"/>
      <c r="G86" s="1" t="s">
        <v>360</v>
      </c>
      <c r="H86" s="1" t="s">
        <v>293</v>
      </c>
      <c r="I86" s="1">
        <v>15</v>
      </c>
      <c r="J86" s="14">
        <v>2</v>
      </c>
      <c r="K86" s="264"/>
    </row>
    <row r="87" spans="1:11" ht="18.75" customHeight="1" thickBot="1">
      <c r="A87" s="253"/>
      <c r="B87" s="256"/>
      <c r="C87" s="265"/>
      <c r="D87" s="265"/>
      <c r="E87" s="373"/>
      <c r="F87" s="377"/>
      <c r="G87" s="4" t="s">
        <v>361</v>
      </c>
      <c r="H87" s="4" t="s">
        <v>293</v>
      </c>
      <c r="I87" s="4">
        <v>1</v>
      </c>
      <c r="J87" s="24">
        <v>1</v>
      </c>
      <c r="K87" s="264"/>
    </row>
    <row r="88" spans="1:11" ht="13.5" thickBot="1">
      <c r="A88" s="25"/>
      <c r="B88" s="5"/>
      <c r="C88" s="26"/>
      <c r="D88" s="26"/>
      <c r="E88" s="30">
        <f>SUM(E77)</f>
        <v>70</v>
      </c>
      <c r="F88" s="30">
        <f>SUM(F77)</f>
        <v>5</v>
      </c>
      <c r="G88" s="26"/>
      <c r="H88" s="26"/>
      <c r="I88" s="5">
        <f>SUM(I77:I87)</f>
        <v>70</v>
      </c>
      <c r="J88" s="27"/>
      <c r="K88" s="264"/>
    </row>
    <row r="89" spans="1:11" ht="13.5" thickBot="1">
      <c r="A89" s="32" t="s">
        <v>524</v>
      </c>
      <c r="B89" s="36"/>
      <c r="C89" s="5"/>
      <c r="D89" s="5"/>
      <c r="E89" s="37">
        <f>E88+E75+E58+E41+E28+E11</f>
        <v>595</v>
      </c>
      <c r="F89" s="37">
        <f>F88+F75+F58+F41+F28+F11</f>
        <v>43</v>
      </c>
      <c r="G89" s="37"/>
      <c r="H89" s="37"/>
      <c r="I89" s="37">
        <f>I88+I75+I58+I41+I28+I11</f>
        <v>595</v>
      </c>
      <c r="J89" s="38"/>
      <c r="K89" s="265"/>
    </row>
    <row r="90" spans="1:10" ht="12.75" customHeight="1" thickBot="1">
      <c r="A90" s="432" t="s">
        <v>888</v>
      </c>
      <c r="B90" s="433"/>
      <c r="C90" s="433"/>
      <c r="D90" s="433"/>
      <c r="E90" s="433"/>
      <c r="F90" s="433"/>
      <c r="G90" s="433"/>
      <c r="H90" s="433"/>
      <c r="I90" s="433"/>
      <c r="J90" s="434"/>
    </row>
    <row r="91" spans="1:10" ht="18.75" customHeight="1">
      <c r="A91" s="286" t="s">
        <v>362</v>
      </c>
      <c r="B91" s="255" t="s">
        <v>1181</v>
      </c>
      <c r="C91" s="264" t="s">
        <v>889</v>
      </c>
      <c r="D91" s="264" t="s">
        <v>890</v>
      </c>
      <c r="E91" s="264">
        <f>SUM(I91:I95)</f>
        <v>30</v>
      </c>
      <c r="F91" s="264">
        <f>ROUNDUP(E91/15,0)</f>
        <v>2</v>
      </c>
      <c r="G91" s="6" t="s">
        <v>907</v>
      </c>
      <c r="H91" s="6" t="s">
        <v>363</v>
      </c>
      <c r="I91" s="6">
        <v>2</v>
      </c>
      <c r="J91" s="15">
        <v>1</v>
      </c>
    </row>
    <row r="92" spans="1:10" ht="18" customHeight="1">
      <c r="A92" s="286"/>
      <c r="B92" s="255"/>
      <c r="C92" s="264"/>
      <c r="D92" s="264"/>
      <c r="E92" s="264"/>
      <c r="F92" s="264"/>
      <c r="G92" s="6" t="s">
        <v>350</v>
      </c>
      <c r="H92" s="6" t="s">
        <v>363</v>
      </c>
      <c r="I92" s="6">
        <v>6</v>
      </c>
      <c r="J92" s="15">
        <v>1</v>
      </c>
    </row>
    <row r="93" spans="1:10" ht="20.25" customHeight="1">
      <c r="A93" s="286"/>
      <c r="B93" s="255"/>
      <c r="C93" s="264"/>
      <c r="D93" s="264"/>
      <c r="E93" s="264"/>
      <c r="F93" s="264"/>
      <c r="G93" s="6" t="s">
        <v>908</v>
      </c>
      <c r="H93" s="6" t="s">
        <v>363</v>
      </c>
      <c r="I93" s="6">
        <v>18</v>
      </c>
      <c r="J93" s="15">
        <v>2.1</v>
      </c>
    </row>
    <row r="94" spans="1:10" ht="18.75" customHeight="1">
      <c r="A94" s="286"/>
      <c r="B94" s="255"/>
      <c r="C94" s="264"/>
      <c r="D94" s="264"/>
      <c r="E94" s="264"/>
      <c r="F94" s="264"/>
      <c r="G94" s="6" t="s">
        <v>1123</v>
      </c>
      <c r="H94" s="6" t="s">
        <v>363</v>
      </c>
      <c r="I94" s="6">
        <v>2</v>
      </c>
      <c r="J94" s="15">
        <v>2.6</v>
      </c>
    </row>
    <row r="95" spans="1:10" ht="18" customHeight="1">
      <c r="A95" s="286"/>
      <c r="B95" s="255"/>
      <c r="C95" s="264"/>
      <c r="D95" s="264"/>
      <c r="E95" s="264"/>
      <c r="F95" s="264"/>
      <c r="G95" s="6" t="s">
        <v>357</v>
      </c>
      <c r="H95" s="6" t="s">
        <v>363</v>
      </c>
      <c r="I95" s="6">
        <v>2</v>
      </c>
      <c r="J95" s="15">
        <v>3.8</v>
      </c>
    </row>
    <row r="96" spans="1:10" ht="39" customHeight="1">
      <c r="A96" s="286" t="s">
        <v>364</v>
      </c>
      <c r="B96" s="287" t="s">
        <v>1182</v>
      </c>
      <c r="C96" s="284" t="s">
        <v>891</v>
      </c>
      <c r="D96" s="284" t="s">
        <v>892</v>
      </c>
      <c r="E96" s="284">
        <f>SUM(I96:I97)</f>
        <v>42</v>
      </c>
      <c r="F96" s="284">
        <f>ROUNDUP(E96/15,0)</f>
        <v>3</v>
      </c>
      <c r="G96" s="6" t="s">
        <v>1124</v>
      </c>
      <c r="H96" s="6" t="s">
        <v>363</v>
      </c>
      <c r="I96" s="6">
        <v>36</v>
      </c>
      <c r="J96" s="15">
        <v>1.4</v>
      </c>
    </row>
    <row r="97" spans="1:10" ht="30" customHeight="1">
      <c r="A97" s="286"/>
      <c r="B97" s="287"/>
      <c r="C97" s="284"/>
      <c r="D97" s="284"/>
      <c r="E97" s="284"/>
      <c r="F97" s="284"/>
      <c r="G97" s="6" t="s">
        <v>1125</v>
      </c>
      <c r="H97" s="6" t="s">
        <v>363</v>
      </c>
      <c r="I97" s="6">
        <v>6</v>
      </c>
      <c r="J97" s="15">
        <v>1.8</v>
      </c>
    </row>
    <row r="98" spans="1:10" ht="12.75">
      <c r="A98" s="286" t="s">
        <v>365</v>
      </c>
      <c r="B98" s="287" t="s">
        <v>1183</v>
      </c>
      <c r="C98" s="284" t="s">
        <v>893</v>
      </c>
      <c r="D98" s="284" t="s">
        <v>894</v>
      </c>
      <c r="E98" s="284">
        <f>SUM(I98:I105)</f>
        <v>27</v>
      </c>
      <c r="F98" s="284">
        <f>ROUNDUP(E98/15,0)</f>
        <v>2</v>
      </c>
      <c r="G98" s="6" t="s">
        <v>349</v>
      </c>
      <c r="H98" s="6" t="s">
        <v>363</v>
      </c>
      <c r="I98" s="6">
        <v>2</v>
      </c>
      <c r="J98" s="15">
        <v>2.1</v>
      </c>
    </row>
    <row r="99" spans="1:10" ht="12.75">
      <c r="A99" s="286"/>
      <c r="B99" s="287"/>
      <c r="C99" s="284"/>
      <c r="D99" s="284"/>
      <c r="E99" s="284"/>
      <c r="F99" s="284"/>
      <c r="G99" s="6" t="s">
        <v>1126</v>
      </c>
      <c r="H99" s="6" t="s">
        <v>363</v>
      </c>
      <c r="I99" s="6">
        <v>1</v>
      </c>
      <c r="J99" s="15">
        <v>2.1</v>
      </c>
    </row>
    <row r="100" spans="1:10" ht="12.75">
      <c r="A100" s="286"/>
      <c r="B100" s="287"/>
      <c r="C100" s="284"/>
      <c r="D100" s="284"/>
      <c r="E100" s="284"/>
      <c r="F100" s="284"/>
      <c r="G100" s="6" t="s">
        <v>1127</v>
      </c>
      <c r="H100" s="6" t="s">
        <v>363</v>
      </c>
      <c r="I100" s="6">
        <v>11</v>
      </c>
      <c r="J100" s="15">
        <v>1.6</v>
      </c>
    </row>
    <row r="101" spans="1:10" ht="12.75">
      <c r="A101" s="286"/>
      <c r="B101" s="287"/>
      <c r="C101" s="284"/>
      <c r="D101" s="284"/>
      <c r="E101" s="284"/>
      <c r="F101" s="284"/>
      <c r="G101" s="6" t="s">
        <v>327</v>
      </c>
      <c r="H101" s="6" t="s">
        <v>363</v>
      </c>
      <c r="I101" s="6">
        <v>1</v>
      </c>
      <c r="J101" s="15">
        <v>1.6</v>
      </c>
    </row>
    <row r="102" spans="1:10" ht="12.75">
      <c r="A102" s="286"/>
      <c r="B102" s="287"/>
      <c r="C102" s="284"/>
      <c r="D102" s="284"/>
      <c r="E102" s="284"/>
      <c r="F102" s="284"/>
      <c r="G102" s="6" t="s">
        <v>316</v>
      </c>
      <c r="H102" s="6" t="s">
        <v>363</v>
      </c>
      <c r="I102" s="6"/>
      <c r="J102" s="15">
        <v>1.6</v>
      </c>
    </row>
    <row r="103" spans="1:10" ht="12.75">
      <c r="A103" s="286"/>
      <c r="B103" s="287"/>
      <c r="C103" s="284"/>
      <c r="D103" s="284"/>
      <c r="E103" s="284"/>
      <c r="F103" s="284"/>
      <c r="G103" s="6" t="s">
        <v>317</v>
      </c>
      <c r="H103" s="6" t="s">
        <v>363</v>
      </c>
      <c r="I103" s="6">
        <v>2</v>
      </c>
      <c r="J103" s="15">
        <v>0</v>
      </c>
    </row>
    <row r="104" spans="1:10" ht="12.75">
      <c r="A104" s="286"/>
      <c r="B104" s="287"/>
      <c r="C104" s="284"/>
      <c r="D104" s="284"/>
      <c r="E104" s="284"/>
      <c r="F104" s="284"/>
      <c r="G104" s="6" t="s">
        <v>1128</v>
      </c>
      <c r="H104" s="6" t="s">
        <v>363</v>
      </c>
      <c r="I104" s="6">
        <v>5</v>
      </c>
      <c r="J104" s="15">
        <v>1.4</v>
      </c>
    </row>
    <row r="105" spans="1:10" ht="12.75">
      <c r="A105" s="286"/>
      <c r="B105" s="287"/>
      <c r="C105" s="284"/>
      <c r="D105" s="284"/>
      <c r="E105" s="284"/>
      <c r="F105" s="284"/>
      <c r="G105" s="6" t="s">
        <v>1129</v>
      </c>
      <c r="H105" s="6" t="s">
        <v>363</v>
      </c>
      <c r="I105" s="6">
        <v>5</v>
      </c>
      <c r="J105" s="15">
        <v>3</v>
      </c>
    </row>
    <row r="106" spans="1:10" ht="12.75">
      <c r="A106" s="286" t="s">
        <v>542</v>
      </c>
      <c r="B106" s="287" t="s">
        <v>1184</v>
      </c>
      <c r="C106" s="284" t="s">
        <v>895</v>
      </c>
      <c r="D106" s="284" t="s">
        <v>896</v>
      </c>
      <c r="E106" s="284">
        <f>SUM(I106:I117)</f>
        <v>34</v>
      </c>
      <c r="F106" s="284">
        <f>ROUNDUP(E106/15,0)</f>
        <v>3</v>
      </c>
      <c r="G106" s="6" t="s">
        <v>1130</v>
      </c>
      <c r="H106" s="6" t="s">
        <v>363</v>
      </c>
      <c r="I106" s="6">
        <v>1</v>
      </c>
      <c r="J106" s="15">
        <v>2.2</v>
      </c>
    </row>
    <row r="107" spans="1:10" ht="12.75">
      <c r="A107" s="286"/>
      <c r="B107" s="287"/>
      <c r="C107" s="284"/>
      <c r="D107" s="284"/>
      <c r="E107" s="284"/>
      <c r="F107" s="284"/>
      <c r="G107" s="6" t="s">
        <v>1131</v>
      </c>
      <c r="H107" s="6" t="s">
        <v>363</v>
      </c>
      <c r="I107" s="6">
        <v>2</v>
      </c>
      <c r="J107" s="15">
        <v>1</v>
      </c>
    </row>
    <row r="108" spans="1:10" ht="12.75">
      <c r="A108" s="286"/>
      <c r="B108" s="287"/>
      <c r="C108" s="284"/>
      <c r="D108" s="284"/>
      <c r="E108" s="284"/>
      <c r="F108" s="284"/>
      <c r="G108" s="6" t="s">
        <v>1132</v>
      </c>
      <c r="H108" s="6" t="s">
        <v>363</v>
      </c>
      <c r="I108" s="6">
        <v>3</v>
      </c>
      <c r="J108" s="15">
        <v>0</v>
      </c>
    </row>
    <row r="109" spans="1:10" ht="12.75">
      <c r="A109" s="286"/>
      <c r="B109" s="287"/>
      <c r="C109" s="284"/>
      <c r="D109" s="284"/>
      <c r="E109" s="284"/>
      <c r="F109" s="284"/>
      <c r="G109" s="6" t="s">
        <v>1133</v>
      </c>
      <c r="H109" s="6" t="s">
        <v>363</v>
      </c>
      <c r="I109" s="6">
        <v>3</v>
      </c>
      <c r="J109" s="15">
        <v>2</v>
      </c>
    </row>
    <row r="110" spans="1:10" ht="12.75">
      <c r="A110" s="286"/>
      <c r="B110" s="287"/>
      <c r="C110" s="284"/>
      <c r="D110" s="284"/>
      <c r="E110" s="284"/>
      <c r="F110" s="284"/>
      <c r="G110" s="6" t="s">
        <v>319</v>
      </c>
      <c r="H110" s="6" t="s">
        <v>363</v>
      </c>
      <c r="I110" s="6">
        <v>8</v>
      </c>
      <c r="J110" s="15">
        <v>1</v>
      </c>
    </row>
    <row r="111" spans="1:10" ht="12.75">
      <c r="A111" s="286"/>
      <c r="B111" s="287"/>
      <c r="C111" s="284"/>
      <c r="D111" s="284"/>
      <c r="E111" s="284"/>
      <c r="F111" s="284"/>
      <c r="G111" s="6" t="s">
        <v>328</v>
      </c>
      <c r="H111" s="6" t="s">
        <v>363</v>
      </c>
      <c r="I111" s="6">
        <v>4</v>
      </c>
      <c r="J111" s="15">
        <v>2.2</v>
      </c>
    </row>
    <row r="112" spans="1:10" ht="12.75">
      <c r="A112" s="286"/>
      <c r="B112" s="287"/>
      <c r="C112" s="284"/>
      <c r="D112" s="284"/>
      <c r="E112" s="284"/>
      <c r="F112" s="284"/>
      <c r="G112" s="6" t="s">
        <v>1134</v>
      </c>
      <c r="H112" s="6" t="s">
        <v>363</v>
      </c>
      <c r="I112" s="6">
        <v>3</v>
      </c>
      <c r="J112" s="15">
        <v>1</v>
      </c>
    </row>
    <row r="113" spans="1:10" ht="12.75">
      <c r="A113" s="286"/>
      <c r="B113" s="287"/>
      <c r="C113" s="284"/>
      <c r="D113" s="284"/>
      <c r="E113" s="284"/>
      <c r="F113" s="284"/>
      <c r="G113" s="6" t="s">
        <v>1135</v>
      </c>
      <c r="H113" s="6" t="s">
        <v>363</v>
      </c>
      <c r="I113" s="6">
        <v>4</v>
      </c>
      <c r="J113" s="15">
        <v>0</v>
      </c>
    </row>
    <row r="114" spans="1:10" ht="12.75">
      <c r="A114" s="286"/>
      <c r="B114" s="287"/>
      <c r="C114" s="284"/>
      <c r="D114" s="284"/>
      <c r="E114" s="284"/>
      <c r="F114" s="284"/>
      <c r="G114" s="6" t="s">
        <v>1171</v>
      </c>
      <c r="H114" s="6" t="s">
        <v>363</v>
      </c>
      <c r="I114" s="6">
        <v>1</v>
      </c>
      <c r="J114" s="15">
        <v>1</v>
      </c>
    </row>
    <row r="115" spans="1:10" ht="12.75">
      <c r="A115" s="286"/>
      <c r="B115" s="287"/>
      <c r="C115" s="284"/>
      <c r="D115" s="284"/>
      <c r="E115" s="284"/>
      <c r="F115" s="284"/>
      <c r="G115" s="6" t="s">
        <v>1172</v>
      </c>
      <c r="H115" s="6" t="s">
        <v>363</v>
      </c>
      <c r="I115" s="6">
        <v>3</v>
      </c>
      <c r="J115" s="15">
        <v>1</v>
      </c>
    </row>
    <row r="116" spans="1:10" ht="12.75">
      <c r="A116" s="286"/>
      <c r="B116" s="287"/>
      <c r="C116" s="284"/>
      <c r="D116" s="284"/>
      <c r="E116" s="284"/>
      <c r="F116" s="284"/>
      <c r="G116" s="6" t="s">
        <v>1173</v>
      </c>
      <c r="H116" s="6" t="s">
        <v>363</v>
      </c>
      <c r="I116" s="6">
        <v>1</v>
      </c>
      <c r="J116" s="15">
        <v>1</v>
      </c>
    </row>
    <row r="117" spans="1:10" ht="22.5">
      <c r="A117" s="286"/>
      <c r="B117" s="287"/>
      <c r="C117" s="284"/>
      <c r="D117" s="284"/>
      <c r="E117" s="284"/>
      <c r="F117" s="284"/>
      <c r="G117" s="6" t="s">
        <v>367</v>
      </c>
      <c r="H117" s="6" t="s">
        <v>363</v>
      </c>
      <c r="I117" s="6">
        <v>1</v>
      </c>
      <c r="J117" s="15">
        <v>1</v>
      </c>
    </row>
    <row r="118" spans="1:10" ht="16.5" customHeight="1">
      <c r="A118" s="286" t="s">
        <v>543</v>
      </c>
      <c r="B118" s="287" t="s">
        <v>1185</v>
      </c>
      <c r="C118" s="284" t="s">
        <v>897</v>
      </c>
      <c r="D118" s="284" t="s">
        <v>898</v>
      </c>
      <c r="E118" s="284">
        <f>SUM(I118:I123)</f>
        <v>25</v>
      </c>
      <c r="F118" s="284">
        <f>ROUNDUP(E118/15,0)</f>
        <v>2</v>
      </c>
      <c r="G118" s="6" t="s">
        <v>438</v>
      </c>
      <c r="H118" s="6" t="s">
        <v>363</v>
      </c>
      <c r="I118" s="6">
        <v>10</v>
      </c>
      <c r="J118" s="15">
        <v>1.4</v>
      </c>
    </row>
    <row r="119" spans="1:10" ht="17.25" customHeight="1">
      <c r="A119" s="286"/>
      <c r="B119" s="287"/>
      <c r="C119" s="284"/>
      <c r="D119" s="284"/>
      <c r="E119" s="284"/>
      <c r="F119" s="284"/>
      <c r="G119" s="6" t="s">
        <v>135</v>
      </c>
      <c r="H119" s="6" t="s">
        <v>363</v>
      </c>
      <c r="I119" s="6">
        <v>1</v>
      </c>
      <c r="J119" s="15">
        <v>4</v>
      </c>
    </row>
    <row r="120" spans="1:10" ht="21" customHeight="1">
      <c r="A120" s="286"/>
      <c r="B120" s="287"/>
      <c r="C120" s="284"/>
      <c r="D120" s="284"/>
      <c r="E120" s="284"/>
      <c r="F120" s="284"/>
      <c r="G120" s="6" t="s">
        <v>439</v>
      </c>
      <c r="H120" s="6" t="s">
        <v>363</v>
      </c>
      <c r="I120" s="6">
        <v>3</v>
      </c>
      <c r="J120" s="15">
        <v>4</v>
      </c>
    </row>
    <row r="121" spans="1:10" ht="20.25" customHeight="1">
      <c r="A121" s="286"/>
      <c r="B121" s="287"/>
      <c r="C121" s="284"/>
      <c r="D121" s="284"/>
      <c r="E121" s="284"/>
      <c r="F121" s="284"/>
      <c r="G121" s="6" t="s">
        <v>345</v>
      </c>
      <c r="H121" s="6" t="s">
        <v>363</v>
      </c>
      <c r="I121" s="6">
        <v>3</v>
      </c>
      <c r="J121" s="15">
        <v>6</v>
      </c>
    </row>
    <row r="122" spans="1:10" ht="20.25" customHeight="1">
      <c r="A122" s="286"/>
      <c r="B122" s="287"/>
      <c r="C122" s="284"/>
      <c r="D122" s="284"/>
      <c r="E122" s="284"/>
      <c r="F122" s="284"/>
      <c r="G122" s="6" t="s">
        <v>440</v>
      </c>
      <c r="H122" s="6" t="s">
        <v>363</v>
      </c>
      <c r="I122" s="6">
        <v>4</v>
      </c>
      <c r="J122" s="15">
        <v>4</v>
      </c>
    </row>
    <row r="123" spans="1:10" ht="12.75">
      <c r="A123" s="286"/>
      <c r="B123" s="287"/>
      <c r="C123" s="284"/>
      <c r="D123" s="284"/>
      <c r="E123" s="284"/>
      <c r="F123" s="284"/>
      <c r="G123" s="6" t="s">
        <v>332</v>
      </c>
      <c r="H123" s="6" t="s">
        <v>363</v>
      </c>
      <c r="I123" s="6">
        <v>4</v>
      </c>
      <c r="J123" s="15">
        <v>4</v>
      </c>
    </row>
    <row r="124" spans="1:10" ht="45.75" customHeight="1">
      <c r="A124" s="286" t="s">
        <v>544</v>
      </c>
      <c r="B124" s="291" t="s">
        <v>1186</v>
      </c>
      <c r="C124" s="284" t="s">
        <v>899</v>
      </c>
      <c r="D124" s="284" t="s">
        <v>900</v>
      </c>
      <c r="E124" s="284">
        <f>SUM(I124:I125)</f>
        <v>44</v>
      </c>
      <c r="F124" s="284">
        <f>ROUNDUP(E124/15,0)</f>
        <v>3</v>
      </c>
      <c r="G124" s="6" t="s">
        <v>441</v>
      </c>
      <c r="H124" s="6" t="s">
        <v>363</v>
      </c>
      <c r="I124" s="6">
        <v>41</v>
      </c>
      <c r="J124" s="15">
        <v>1</v>
      </c>
    </row>
    <row r="125" spans="1:10" ht="33.75" customHeight="1">
      <c r="A125" s="286"/>
      <c r="B125" s="291"/>
      <c r="C125" s="284"/>
      <c r="D125" s="284"/>
      <c r="E125" s="284"/>
      <c r="F125" s="284"/>
      <c r="G125" s="6" t="s">
        <v>442</v>
      </c>
      <c r="H125" s="6" t="s">
        <v>363</v>
      </c>
      <c r="I125" s="6">
        <v>3</v>
      </c>
      <c r="J125" s="15">
        <v>0</v>
      </c>
    </row>
    <row r="126" spans="1:10" ht="12.75">
      <c r="A126" s="286" t="s">
        <v>944</v>
      </c>
      <c r="B126" s="255" t="s">
        <v>1187</v>
      </c>
      <c r="C126" s="284" t="s">
        <v>901</v>
      </c>
      <c r="D126" s="284" t="s">
        <v>902</v>
      </c>
      <c r="E126" s="284">
        <f>SUM(I126:I133)</f>
        <v>45</v>
      </c>
      <c r="F126" s="284">
        <f>ROUNDUP(E126/15,0)</f>
        <v>3</v>
      </c>
      <c r="G126" s="6" t="s">
        <v>443</v>
      </c>
      <c r="H126" s="6" t="s">
        <v>363</v>
      </c>
      <c r="I126" s="6">
        <v>9</v>
      </c>
      <c r="J126" s="15">
        <v>2.2</v>
      </c>
    </row>
    <row r="127" spans="1:10" ht="12.75">
      <c r="A127" s="286"/>
      <c r="B127" s="255"/>
      <c r="C127" s="284"/>
      <c r="D127" s="284"/>
      <c r="E127" s="284"/>
      <c r="F127" s="284"/>
      <c r="G127" s="6" t="s">
        <v>1321</v>
      </c>
      <c r="H127" s="6" t="s">
        <v>363</v>
      </c>
      <c r="I127" s="6">
        <v>8</v>
      </c>
      <c r="J127" s="15">
        <v>2.2</v>
      </c>
    </row>
    <row r="128" spans="1:10" ht="12.75">
      <c r="A128" s="286"/>
      <c r="B128" s="255"/>
      <c r="C128" s="284"/>
      <c r="D128" s="284"/>
      <c r="E128" s="284"/>
      <c r="F128" s="284"/>
      <c r="G128" s="6" t="s">
        <v>1322</v>
      </c>
      <c r="H128" s="6" t="s">
        <v>363</v>
      </c>
      <c r="I128" s="6">
        <v>13</v>
      </c>
      <c r="J128" s="15">
        <v>1</v>
      </c>
    </row>
    <row r="129" spans="1:10" ht="12.75">
      <c r="A129" s="286"/>
      <c r="B129" s="255"/>
      <c r="C129" s="284"/>
      <c r="D129" s="284"/>
      <c r="E129" s="284"/>
      <c r="F129" s="284"/>
      <c r="G129" s="6" t="s">
        <v>1323</v>
      </c>
      <c r="H129" s="6" t="s">
        <v>363</v>
      </c>
      <c r="I129" s="6">
        <v>1</v>
      </c>
      <c r="J129" s="15">
        <v>1</v>
      </c>
    </row>
    <row r="130" spans="1:10" ht="12.75">
      <c r="A130" s="286"/>
      <c r="B130" s="255"/>
      <c r="C130" s="284"/>
      <c r="D130" s="284"/>
      <c r="E130" s="284"/>
      <c r="F130" s="284"/>
      <c r="G130" s="6" t="s">
        <v>1324</v>
      </c>
      <c r="H130" s="6" t="s">
        <v>363</v>
      </c>
      <c r="I130" s="6">
        <v>10</v>
      </c>
      <c r="J130" s="15">
        <v>2</v>
      </c>
    </row>
    <row r="131" spans="1:10" ht="12.75">
      <c r="A131" s="286"/>
      <c r="B131" s="255"/>
      <c r="C131" s="284"/>
      <c r="D131" s="284"/>
      <c r="E131" s="284"/>
      <c r="F131" s="284"/>
      <c r="G131" s="6" t="s">
        <v>1325</v>
      </c>
      <c r="H131" s="6" t="s">
        <v>363</v>
      </c>
      <c r="I131" s="6">
        <v>1</v>
      </c>
      <c r="J131" s="15">
        <v>1</v>
      </c>
    </row>
    <row r="132" spans="1:10" ht="12.75">
      <c r="A132" s="286"/>
      <c r="B132" s="255"/>
      <c r="C132" s="284"/>
      <c r="D132" s="284"/>
      <c r="E132" s="284"/>
      <c r="F132" s="284"/>
      <c r="G132" s="6" t="s">
        <v>1326</v>
      </c>
      <c r="H132" s="6" t="s">
        <v>363</v>
      </c>
      <c r="I132" s="6">
        <v>2</v>
      </c>
      <c r="J132" s="15">
        <v>3.1</v>
      </c>
    </row>
    <row r="133" spans="1:10" ht="12.75">
      <c r="A133" s="286"/>
      <c r="B133" s="255"/>
      <c r="C133" s="284"/>
      <c r="D133" s="284"/>
      <c r="E133" s="284"/>
      <c r="F133" s="284"/>
      <c r="G133" s="6" t="s">
        <v>1327</v>
      </c>
      <c r="H133" s="6" t="s">
        <v>363</v>
      </c>
      <c r="I133" s="6">
        <v>1</v>
      </c>
      <c r="J133" s="15">
        <v>0</v>
      </c>
    </row>
    <row r="134" spans="1:10" ht="18" customHeight="1">
      <c r="A134" s="286" t="s">
        <v>545</v>
      </c>
      <c r="B134" s="287" t="s">
        <v>1188</v>
      </c>
      <c r="C134" s="284" t="s">
        <v>903</v>
      </c>
      <c r="D134" s="284" t="s">
        <v>904</v>
      </c>
      <c r="E134" s="284">
        <f>SUM(I134:I138)</f>
        <v>43</v>
      </c>
      <c r="F134" s="284">
        <f>ROUNDUP(E134/15,0)</f>
        <v>3</v>
      </c>
      <c r="G134" s="6" t="s">
        <v>1328</v>
      </c>
      <c r="H134" s="6" t="s">
        <v>363</v>
      </c>
      <c r="I134" s="6">
        <v>1</v>
      </c>
      <c r="J134" s="15">
        <v>0</v>
      </c>
    </row>
    <row r="135" spans="1:10" ht="23.25" customHeight="1">
      <c r="A135" s="286"/>
      <c r="B135" s="287"/>
      <c r="C135" s="284"/>
      <c r="D135" s="284"/>
      <c r="E135" s="284"/>
      <c r="F135" s="284"/>
      <c r="G135" s="6" t="s">
        <v>1329</v>
      </c>
      <c r="H135" s="6" t="s">
        <v>363</v>
      </c>
      <c r="I135" s="6">
        <v>33</v>
      </c>
      <c r="J135" s="15">
        <v>1</v>
      </c>
    </row>
    <row r="136" spans="1:10" ht="17.25" customHeight="1">
      <c r="A136" s="286"/>
      <c r="B136" s="287"/>
      <c r="C136" s="284"/>
      <c r="D136" s="284"/>
      <c r="E136" s="284"/>
      <c r="F136" s="284"/>
      <c r="G136" s="6" t="s">
        <v>1330</v>
      </c>
      <c r="H136" s="6" t="s">
        <v>363</v>
      </c>
      <c r="I136" s="6">
        <v>6</v>
      </c>
      <c r="J136" s="15">
        <v>0</v>
      </c>
    </row>
    <row r="137" spans="1:10" ht="23.25" customHeight="1">
      <c r="A137" s="286"/>
      <c r="B137" s="287"/>
      <c r="C137" s="284"/>
      <c r="D137" s="284"/>
      <c r="E137" s="284"/>
      <c r="F137" s="284"/>
      <c r="G137" s="6" t="s">
        <v>1331</v>
      </c>
      <c r="H137" s="6" t="s">
        <v>363</v>
      </c>
      <c r="I137" s="6">
        <v>2</v>
      </c>
      <c r="J137" s="15">
        <v>2.4</v>
      </c>
    </row>
    <row r="138" spans="1:10" ht="21.75" customHeight="1">
      <c r="A138" s="286"/>
      <c r="B138" s="287"/>
      <c r="C138" s="284"/>
      <c r="D138" s="284"/>
      <c r="E138" s="284"/>
      <c r="F138" s="284"/>
      <c r="G138" s="6" t="s">
        <v>346</v>
      </c>
      <c r="H138" s="6" t="s">
        <v>363</v>
      </c>
      <c r="I138" s="6">
        <v>1</v>
      </c>
      <c r="J138" s="15">
        <v>2.4</v>
      </c>
    </row>
    <row r="139" spans="1:10" ht="15.75" customHeight="1">
      <c r="A139" s="286" t="s">
        <v>546</v>
      </c>
      <c r="B139" s="255" t="s">
        <v>1189</v>
      </c>
      <c r="C139" s="284" t="s">
        <v>905</v>
      </c>
      <c r="D139" s="284" t="s">
        <v>906</v>
      </c>
      <c r="E139" s="284">
        <f>SUM(I139:I143)</f>
        <v>52</v>
      </c>
      <c r="F139" s="284">
        <f>ROUNDUP(E139/15,0)</f>
        <v>4</v>
      </c>
      <c r="G139" s="6" t="s">
        <v>1332</v>
      </c>
      <c r="H139" s="6" t="s">
        <v>363</v>
      </c>
      <c r="I139" s="6">
        <v>7</v>
      </c>
      <c r="J139" s="15">
        <v>0</v>
      </c>
    </row>
    <row r="140" spans="1:10" ht="16.5" customHeight="1">
      <c r="A140" s="286"/>
      <c r="B140" s="255"/>
      <c r="C140" s="284"/>
      <c r="D140" s="284"/>
      <c r="E140" s="284"/>
      <c r="F140" s="284"/>
      <c r="G140" s="6" t="s">
        <v>331</v>
      </c>
      <c r="H140" s="6" t="s">
        <v>363</v>
      </c>
      <c r="I140" s="6">
        <v>14</v>
      </c>
      <c r="J140" s="15">
        <v>1</v>
      </c>
    </row>
    <row r="141" spans="1:10" ht="18" customHeight="1">
      <c r="A141" s="286"/>
      <c r="B141" s="255"/>
      <c r="C141" s="284"/>
      <c r="D141" s="284"/>
      <c r="E141" s="284"/>
      <c r="F141" s="284"/>
      <c r="G141" s="6" t="s">
        <v>1333</v>
      </c>
      <c r="H141" s="6" t="s">
        <v>363</v>
      </c>
      <c r="I141" s="6">
        <v>15</v>
      </c>
      <c r="J141" s="15">
        <v>2.2</v>
      </c>
    </row>
    <row r="142" spans="1:10" ht="19.5" customHeight="1">
      <c r="A142" s="286"/>
      <c r="B142" s="255"/>
      <c r="C142" s="284"/>
      <c r="D142" s="284"/>
      <c r="E142" s="284"/>
      <c r="F142" s="284"/>
      <c r="G142" s="6" t="s">
        <v>356</v>
      </c>
      <c r="H142" s="6" t="s">
        <v>363</v>
      </c>
      <c r="I142" s="6">
        <v>13</v>
      </c>
      <c r="J142" s="15">
        <v>1</v>
      </c>
    </row>
    <row r="143" spans="1:10" ht="15.75" customHeight="1" thickBot="1">
      <c r="A143" s="294"/>
      <c r="B143" s="256"/>
      <c r="C143" s="293"/>
      <c r="D143" s="293"/>
      <c r="E143" s="293"/>
      <c r="F143" s="293"/>
      <c r="G143" s="74" t="s">
        <v>1334</v>
      </c>
      <c r="H143" s="74" t="s">
        <v>363</v>
      </c>
      <c r="I143" s="74">
        <v>3</v>
      </c>
      <c r="J143" s="182">
        <v>2.6</v>
      </c>
    </row>
    <row r="144" spans="1:10" ht="13.5" thickBot="1">
      <c r="A144" s="75" t="s">
        <v>524</v>
      </c>
      <c r="B144" s="76"/>
      <c r="C144" s="76"/>
      <c r="D144" s="76"/>
      <c r="E144" s="77">
        <f>SUM(E91:E143)</f>
        <v>342</v>
      </c>
      <c r="F144" s="77">
        <f>SUM(F91:F143)</f>
        <v>25</v>
      </c>
      <c r="G144" s="77"/>
      <c r="H144" s="77"/>
      <c r="I144" s="77">
        <f>SUM(I91:I143)</f>
        <v>342</v>
      </c>
      <c r="J144" s="78"/>
    </row>
    <row r="145" spans="1:10" ht="15.75" customHeight="1" thickBot="1">
      <c r="A145" s="449" t="s">
        <v>1335</v>
      </c>
      <c r="B145" s="450"/>
      <c r="C145" s="450"/>
      <c r="D145" s="450"/>
      <c r="E145" s="450"/>
      <c r="F145" s="450"/>
      <c r="G145" s="450"/>
      <c r="H145" s="450"/>
      <c r="I145" s="450"/>
      <c r="J145" s="451"/>
    </row>
    <row r="146" spans="1:10" ht="15.75" customHeight="1">
      <c r="A146" s="363" t="s">
        <v>547</v>
      </c>
      <c r="B146" s="270" t="s">
        <v>1190</v>
      </c>
      <c r="C146" s="306" t="s">
        <v>256</v>
      </c>
      <c r="D146" s="306" t="s">
        <v>257</v>
      </c>
      <c r="E146" s="306">
        <f>SUM(I146:I152)</f>
        <v>18</v>
      </c>
      <c r="F146" s="306">
        <v>2</v>
      </c>
      <c r="G146" s="3" t="s">
        <v>1371</v>
      </c>
      <c r="H146" s="3" t="s">
        <v>368</v>
      </c>
      <c r="I146" s="3">
        <v>3</v>
      </c>
      <c r="J146" s="16">
        <v>10</v>
      </c>
    </row>
    <row r="147" spans="1:10" ht="33.75">
      <c r="A147" s="363"/>
      <c r="B147" s="306"/>
      <c r="C147" s="306"/>
      <c r="D147" s="306"/>
      <c r="E147" s="306"/>
      <c r="F147" s="306"/>
      <c r="G147" s="3" t="s">
        <v>1372</v>
      </c>
      <c r="H147" s="3" t="s">
        <v>368</v>
      </c>
      <c r="I147" s="3">
        <v>1</v>
      </c>
      <c r="J147" s="16">
        <v>4</v>
      </c>
    </row>
    <row r="148" spans="1:10" ht="39" customHeight="1">
      <c r="A148" s="363"/>
      <c r="B148" s="306"/>
      <c r="C148" s="306"/>
      <c r="D148" s="306"/>
      <c r="E148" s="306"/>
      <c r="F148" s="306"/>
      <c r="G148" s="3" t="s">
        <v>1373</v>
      </c>
      <c r="H148" s="3" t="s">
        <v>368</v>
      </c>
      <c r="I148" s="3">
        <v>4</v>
      </c>
      <c r="J148" s="16">
        <v>2</v>
      </c>
    </row>
    <row r="149" spans="1:10" ht="18.75" customHeight="1">
      <c r="A149" s="363"/>
      <c r="B149" s="306"/>
      <c r="C149" s="306"/>
      <c r="D149" s="306"/>
      <c r="E149" s="306"/>
      <c r="F149" s="306"/>
      <c r="G149" s="3" t="s">
        <v>1126</v>
      </c>
      <c r="H149" s="3" t="s">
        <v>368</v>
      </c>
      <c r="I149" s="3">
        <v>5</v>
      </c>
      <c r="J149" s="16">
        <v>1</v>
      </c>
    </row>
    <row r="150" spans="1:10" ht="12.75">
      <c r="A150" s="363"/>
      <c r="B150" s="306"/>
      <c r="C150" s="306"/>
      <c r="D150" s="306"/>
      <c r="E150" s="306"/>
      <c r="F150" s="306"/>
      <c r="G150" s="3" t="s">
        <v>1123</v>
      </c>
      <c r="H150" s="3" t="s">
        <v>368</v>
      </c>
      <c r="I150" s="3">
        <v>2</v>
      </c>
      <c r="J150" s="16">
        <v>10</v>
      </c>
    </row>
    <row r="151" spans="1:10" ht="12.75">
      <c r="A151" s="363"/>
      <c r="B151" s="306"/>
      <c r="C151" s="306"/>
      <c r="D151" s="306"/>
      <c r="E151" s="306"/>
      <c r="F151" s="306"/>
      <c r="G151" s="3" t="s">
        <v>1328</v>
      </c>
      <c r="H151" s="3" t="s">
        <v>368</v>
      </c>
      <c r="I151" s="3">
        <v>1</v>
      </c>
      <c r="J151" s="16">
        <v>3</v>
      </c>
    </row>
    <row r="152" spans="1:10" ht="12.75">
      <c r="A152" s="363"/>
      <c r="B152" s="306"/>
      <c r="C152" s="306"/>
      <c r="D152" s="306"/>
      <c r="E152" s="306"/>
      <c r="F152" s="306"/>
      <c r="G152" s="3" t="s">
        <v>1374</v>
      </c>
      <c r="H152" s="3" t="s">
        <v>368</v>
      </c>
      <c r="I152" s="3">
        <v>2</v>
      </c>
      <c r="J152" s="16">
        <v>6</v>
      </c>
    </row>
    <row r="153" spans="1:10" ht="39.75" customHeight="1">
      <c r="A153" s="363" t="s">
        <v>691</v>
      </c>
      <c r="B153" s="270" t="s">
        <v>693</v>
      </c>
      <c r="C153" s="306" t="s">
        <v>258</v>
      </c>
      <c r="D153" s="306" t="s">
        <v>259</v>
      </c>
      <c r="E153" s="306">
        <f>SUM(I153:I160)</f>
        <v>32</v>
      </c>
      <c r="F153" s="306">
        <v>3</v>
      </c>
      <c r="G153" s="3" t="s">
        <v>1375</v>
      </c>
      <c r="H153" s="3" t="s">
        <v>368</v>
      </c>
      <c r="I153" s="3">
        <v>15</v>
      </c>
      <c r="J153" s="16">
        <v>2</v>
      </c>
    </row>
    <row r="154" spans="1:10" ht="27" customHeight="1">
      <c r="A154" s="363"/>
      <c r="B154" s="306"/>
      <c r="C154" s="306"/>
      <c r="D154" s="306"/>
      <c r="E154" s="306"/>
      <c r="F154" s="306"/>
      <c r="G154" s="3" t="s">
        <v>1376</v>
      </c>
      <c r="H154" s="3" t="s">
        <v>368</v>
      </c>
      <c r="I154" s="3">
        <v>1</v>
      </c>
      <c r="J154" s="16">
        <v>6</v>
      </c>
    </row>
    <row r="155" spans="1:10" ht="27" customHeight="1">
      <c r="A155" s="363"/>
      <c r="B155" s="306"/>
      <c r="C155" s="306"/>
      <c r="D155" s="306"/>
      <c r="E155" s="306"/>
      <c r="F155" s="306"/>
      <c r="G155" s="3" t="s">
        <v>135</v>
      </c>
      <c r="H155" s="3" t="s">
        <v>368</v>
      </c>
      <c r="I155" s="3">
        <v>2</v>
      </c>
      <c r="J155" s="16">
        <v>1</v>
      </c>
    </row>
    <row r="156" spans="1:10" ht="27.75" customHeight="1">
      <c r="A156" s="363"/>
      <c r="B156" s="306"/>
      <c r="C156" s="306"/>
      <c r="D156" s="306"/>
      <c r="E156" s="306"/>
      <c r="F156" s="306"/>
      <c r="G156" s="3" t="s">
        <v>1377</v>
      </c>
      <c r="H156" s="3" t="s">
        <v>368</v>
      </c>
      <c r="I156" s="3">
        <v>2</v>
      </c>
      <c r="J156" s="16">
        <v>4</v>
      </c>
    </row>
    <row r="157" spans="1:10" ht="27" customHeight="1">
      <c r="A157" s="363"/>
      <c r="B157" s="306"/>
      <c r="C157" s="306"/>
      <c r="D157" s="306"/>
      <c r="E157" s="306"/>
      <c r="F157" s="306"/>
      <c r="G157" s="3" t="s">
        <v>1378</v>
      </c>
      <c r="H157" s="3" t="s">
        <v>368</v>
      </c>
      <c r="I157" s="3">
        <v>8</v>
      </c>
      <c r="J157" s="16">
        <v>1</v>
      </c>
    </row>
    <row r="158" spans="1:10" ht="30.75" customHeight="1">
      <c r="A158" s="363"/>
      <c r="B158" s="306"/>
      <c r="C158" s="306"/>
      <c r="D158" s="306"/>
      <c r="E158" s="306"/>
      <c r="F158" s="306"/>
      <c r="G158" s="3" t="s">
        <v>394</v>
      </c>
      <c r="H158" s="3" t="s">
        <v>369</v>
      </c>
      <c r="I158" s="3">
        <v>1</v>
      </c>
      <c r="J158" s="16">
        <v>18</v>
      </c>
    </row>
    <row r="159" spans="1:10" ht="50.25" customHeight="1">
      <c r="A159" s="363"/>
      <c r="B159" s="306"/>
      <c r="C159" s="306"/>
      <c r="D159" s="306"/>
      <c r="E159" s="306"/>
      <c r="F159" s="306"/>
      <c r="G159" s="3" t="s">
        <v>1379</v>
      </c>
      <c r="H159" s="3" t="s">
        <v>370</v>
      </c>
      <c r="I159" s="3">
        <v>1</v>
      </c>
      <c r="J159" s="16">
        <v>38</v>
      </c>
    </row>
    <row r="160" spans="1:10" ht="31.5" customHeight="1" thickBot="1">
      <c r="A160" s="301"/>
      <c r="B160" s="271"/>
      <c r="C160" s="271"/>
      <c r="D160" s="271"/>
      <c r="E160" s="271"/>
      <c r="F160" s="271"/>
      <c r="G160" s="7" t="s">
        <v>1380</v>
      </c>
      <c r="H160" s="7" t="s">
        <v>371</v>
      </c>
      <c r="I160" s="7">
        <v>2</v>
      </c>
      <c r="J160" s="40">
        <v>38</v>
      </c>
    </row>
    <row r="161" spans="1:10" ht="12.75" customHeight="1" thickBot="1">
      <c r="A161" s="43" t="s">
        <v>524</v>
      </c>
      <c r="B161" s="44"/>
      <c r="C161" s="44"/>
      <c r="D161" s="44"/>
      <c r="E161" s="41">
        <f>SUM(E146:E160)</f>
        <v>50</v>
      </c>
      <c r="F161" s="41">
        <f>SUM(F146:F160)</f>
        <v>5</v>
      </c>
      <c r="G161" s="41"/>
      <c r="H161" s="41"/>
      <c r="I161" s="41">
        <f>SUM(I146:I160)</f>
        <v>50</v>
      </c>
      <c r="J161" s="42"/>
    </row>
    <row r="162" spans="1:10" ht="12.75" customHeight="1" thickBot="1">
      <c r="A162" s="432" t="s">
        <v>1336</v>
      </c>
      <c r="B162" s="433"/>
      <c r="C162" s="433"/>
      <c r="D162" s="433"/>
      <c r="E162" s="433"/>
      <c r="F162" s="433"/>
      <c r="G162" s="433"/>
      <c r="H162" s="433"/>
      <c r="I162" s="433"/>
      <c r="J162" s="434"/>
    </row>
    <row r="163" spans="1:10" ht="22.5">
      <c r="A163" s="363" t="s">
        <v>548</v>
      </c>
      <c r="B163" s="270" t="s">
        <v>1191</v>
      </c>
      <c r="C163" s="306" t="s">
        <v>627</v>
      </c>
      <c r="D163" s="264" t="s">
        <v>628</v>
      </c>
      <c r="E163" s="306">
        <f>SUM(I163:I173)</f>
        <v>35</v>
      </c>
      <c r="F163" s="306">
        <v>3</v>
      </c>
      <c r="G163" s="1" t="s">
        <v>372</v>
      </c>
      <c r="H163" s="1" t="s">
        <v>373</v>
      </c>
      <c r="I163" s="3">
        <v>2</v>
      </c>
      <c r="J163" s="16">
        <v>0</v>
      </c>
    </row>
    <row r="164" spans="1:10" ht="20.25" customHeight="1">
      <c r="A164" s="363"/>
      <c r="B164" s="306"/>
      <c r="C164" s="306"/>
      <c r="D164" s="264"/>
      <c r="E164" s="306"/>
      <c r="F164" s="306"/>
      <c r="G164" s="1" t="s">
        <v>374</v>
      </c>
      <c r="H164" s="1" t="s">
        <v>375</v>
      </c>
      <c r="I164" s="3">
        <v>3</v>
      </c>
      <c r="J164" s="16">
        <v>20</v>
      </c>
    </row>
    <row r="165" spans="1:10" ht="22.5">
      <c r="A165" s="363"/>
      <c r="B165" s="306"/>
      <c r="C165" s="306"/>
      <c r="D165" s="264"/>
      <c r="E165" s="306"/>
      <c r="F165" s="306"/>
      <c r="G165" s="1" t="s">
        <v>376</v>
      </c>
      <c r="H165" s="1" t="s">
        <v>377</v>
      </c>
      <c r="I165" s="3">
        <v>12</v>
      </c>
      <c r="J165" s="16">
        <v>20</v>
      </c>
    </row>
    <row r="166" spans="1:10" ht="21.75" customHeight="1">
      <c r="A166" s="363"/>
      <c r="B166" s="306"/>
      <c r="C166" s="306"/>
      <c r="D166" s="264"/>
      <c r="E166" s="306"/>
      <c r="F166" s="306"/>
      <c r="G166" s="1" t="s">
        <v>378</v>
      </c>
      <c r="H166" s="1" t="s">
        <v>375</v>
      </c>
      <c r="I166" s="3">
        <v>1</v>
      </c>
      <c r="J166" s="16">
        <v>20</v>
      </c>
    </row>
    <row r="167" spans="1:10" ht="18" customHeight="1">
      <c r="A167" s="363"/>
      <c r="B167" s="306"/>
      <c r="C167" s="306"/>
      <c r="D167" s="264"/>
      <c r="E167" s="306"/>
      <c r="F167" s="306"/>
      <c r="G167" s="1" t="s">
        <v>379</v>
      </c>
      <c r="H167" s="1" t="s">
        <v>377</v>
      </c>
      <c r="I167" s="3">
        <v>3</v>
      </c>
      <c r="J167" s="16">
        <v>20</v>
      </c>
    </row>
    <row r="168" spans="1:10" ht="22.5" customHeight="1">
      <c r="A168" s="363"/>
      <c r="B168" s="306"/>
      <c r="C168" s="306"/>
      <c r="D168" s="264"/>
      <c r="E168" s="306"/>
      <c r="F168" s="306"/>
      <c r="G168" s="1" t="s">
        <v>380</v>
      </c>
      <c r="H168" s="1" t="s">
        <v>377</v>
      </c>
      <c r="I168" s="3">
        <v>1</v>
      </c>
      <c r="J168" s="16">
        <v>20</v>
      </c>
    </row>
    <row r="169" spans="1:10" ht="22.5">
      <c r="A169" s="363"/>
      <c r="B169" s="306"/>
      <c r="C169" s="306"/>
      <c r="D169" s="264"/>
      <c r="E169" s="306"/>
      <c r="F169" s="306"/>
      <c r="G169" s="1" t="s">
        <v>381</v>
      </c>
      <c r="H169" s="1" t="s">
        <v>382</v>
      </c>
      <c r="I169" s="3">
        <v>1</v>
      </c>
      <c r="J169" s="16">
        <v>65</v>
      </c>
    </row>
    <row r="170" spans="1:10" ht="24.75" customHeight="1">
      <c r="A170" s="363"/>
      <c r="B170" s="306"/>
      <c r="C170" s="306"/>
      <c r="D170" s="264"/>
      <c r="E170" s="306"/>
      <c r="F170" s="306"/>
      <c r="G170" s="1" t="s">
        <v>383</v>
      </c>
      <c r="H170" s="1" t="s">
        <v>384</v>
      </c>
      <c r="I170" s="3">
        <v>9</v>
      </c>
      <c r="J170" s="16">
        <v>55</v>
      </c>
    </row>
    <row r="171" spans="1:10" ht="25.5" customHeight="1">
      <c r="A171" s="363"/>
      <c r="B171" s="306"/>
      <c r="C171" s="306"/>
      <c r="D171" s="264"/>
      <c r="E171" s="306"/>
      <c r="F171" s="306"/>
      <c r="G171" s="1" t="s">
        <v>385</v>
      </c>
      <c r="H171" s="1" t="s">
        <v>386</v>
      </c>
      <c r="I171" s="3">
        <v>1</v>
      </c>
      <c r="J171" s="16">
        <v>35</v>
      </c>
    </row>
    <row r="172" spans="1:10" ht="26.25" customHeight="1">
      <c r="A172" s="363"/>
      <c r="B172" s="306"/>
      <c r="C172" s="306"/>
      <c r="D172" s="264"/>
      <c r="E172" s="306"/>
      <c r="F172" s="306"/>
      <c r="G172" s="1" t="s">
        <v>387</v>
      </c>
      <c r="H172" s="1" t="s">
        <v>388</v>
      </c>
      <c r="I172" s="3">
        <v>1</v>
      </c>
      <c r="J172" s="16">
        <v>45</v>
      </c>
    </row>
    <row r="173" spans="1:10" ht="21.75" customHeight="1">
      <c r="A173" s="363"/>
      <c r="B173" s="306"/>
      <c r="C173" s="306"/>
      <c r="D173" s="264"/>
      <c r="E173" s="306"/>
      <c r="F173" s="306"/>
      <c r="G173" s="1" t="s">
        <v>389</v>
      </c>
      <c r="H173" s="1" t="s">
        <v>390</v>
      </c>
      <c r="I173" s="3">
        <v>1</v>
      </c>
      <c r="J173" s="16">
        <v>40</v>
      </c>
    </row>
    <row r="174" spans="1:10" ht="15" customHeight="1" thickBot="1">
      <c r="A174" s="45" t="s">
        <v>524</v>
      </c>
      <c r="B174" s="2"/>
      <c r="C174" s="2"/>
      <c r="D174" s="2"/>
      <c r="E174" s="2">
        <f>SUM(E163)</f>
        <v>35</v>
      </c>
      <c r="F174" s="2">
        <f>SUM(F163)</f>
        <v>3</v>
      </c>
      <c r="G174" s="2"/>
      <c r="H174" s="2"/>
      <c r="I174" s="2">
        <f>SUM(I163:I173)</f>
        <v>35</v>
      </c>
      <c r="J174" s="46"/>
    </row>
    <row r="175" spans="1:10" ht="12.75" customHeight="1" thickBot="1">
      <c r="A175" s="432" t="s">
        <v>1337</v>
      </c>
      <c r="B175" s="433"/>
      <c r="C175" s="433"/>
      <c r="D175" s="433"/>
      <c r="E175" s="433"/>
      <c r="F175" s="433"/>
      <c r="G175" s="433"/>
      <c r="H175" s="433"/>
      <c r="I175" s="433"/>
      <c r="J175" s="434"/>
    </row>
    <row r="176" spans="1:10" ht="33" customHeight="1">
      <c r="A176" s="252" t="s">
        <v>549</v>
      </c>
      <c r="B176" s="264" t="s">
        <v>1192</v>
      </c>
      <c r="C176" s="264" t="s">
        <v>391</v>
      </c>
      <c r="D176" s="264" t="s">
        <v>392</v>
      </c>
      <c r="E176" s="264">
        <f>SUM(I176:I178)</f>
        <v>15</v>
      </c>
      <c r="F176" s="264">
        <v>1</v>
      </c>
      <c r="G176" s="1" t="s">
        <v>343</v>
      </c>
      <c r="H176" s="1" t="s">
        <v>393</v>
      </c>
      <c r="I176" s="1">
        <v>1</v>
      </c>
      <c r="J176" s="14">
        <v>0</v>
      </c>
    </row>
    <row r="177" spans="1:10" ht="31.5" customHeight="1">
      <c r="A177" s="252"/>
      <c r="B177" s="264"/>
      <c r="C177" s="264"/>
      <c r="D177" s="264"/>
      <c r="E177" s="264"/>
      <c r="F177" s="264"/>
      <c r="G177" s="1" t="s">
        <v>394</v>
      </c>
      <c r="H177" s="1" t="s">
        <v>393</v>
      </c>
      <c r="I177" s="1">
        <v>10</v>
      </c>
      <c r="J177" s="14">
        <v>0</v>
      </c>
    </row>
    <row r="178" spans="1:10" ht="30.75" customHeight="1">
      <c r="A178" s="252"/>
      <c r="B178" s="264"/>
      <c r="C178" s="264"/>
      <c r="D178" s="264"/>
      <c r="E178" s="264"/>
      <c r="F178" s="264"/>
      <c r="G178" s="1" t="s">
        <v>395</v>
      </c>
      <c r="H178" s="1" t="s">
        <v>396</v>
      </c>
      <c r="I178" s="1">
        <v>4</v>
      </c>
      <c r="J178" s="14"/>
    </row>
    <row r="179" spans="1:10" ht="22.5">
      <c r="A179" s="252" t="s">
        <v>1338</v>
      </c>
      <c r="B179" s="264" t="s">
        <v>700</v>
      </c>
      <c r="C179" s="264" t="s">
        <v>397</v>
      </c>
      <c r="D179" s="264" t="s">
        <v>398</v>
      </c>
      <c r="E179" s="264">
        <f>SUM(I179:I184)</f>
        <v>12</v>
      </c>
      <c r="F179" s="264">
        <v>1</v>
      </c>
      <c r="G179" s="1" t="s">
        <v>399</v>
      </c>
      <c r="H179" s="1" t="s">
        <v>393</v>
      </c>
      <c r="I179" s="1">
        <v>2</v>
      </c>
      <c r="J179" s="14">
        <v>0</v>
      </c>
    </row>
    <row r="180" spans="1:10" ht="22.5">
      <c r="A180" s="252"/>
      <c r="B180" s="264"/>
      <c r="C180" s="264"/>
      <c r="D180" s="264"/>
      <c r="E180" s="264"/>
      <c r="F180" s="264"/>
      <c r="G180" s="1" t="s">
        <v>400</v>
      </c>
      <c r="H180" s="1" t="s">
        <v>393</v>
      </c>
      <c r="I180" s="1">
        <v>2</v>
      </c>
      <c r="J180" s="14">
        <v>0</v>
      </c>
    </row>
    <row r="181" spans="1:10" ht="33.75">
      <c r="A181" s="252"/>
      <c r="B181" s="264"/>
      <c r="C181" s="264"/>
      <c r="D181" s="264"/>
      <c r="E181" s="264"/>
      <c r="F181" s="264"/>
      <c r="G181" s="1" t="s">
        <v>401</v>
      </c>
      <c r="H181" s="1" t="s">
        <v>402</v>
      </c>
      <c r="I181" s="1">
        <v>3</v>
      </c>
      <c r="J181" s="14">
        <v>26</v>
      </c>
    </row>
    <row r="182" spans="1:10" ht="22.5">
      <c r="A182" s="252"/>
      <c r="B182" s="264"/>
      <c r="C182" s="264"/>
      <c r="D182" s="264"/>
      <c r="E182" s="264"/>
      <c r="F182" s="264"/>
      <c r="G182" s="1" t="s">
        <v>403</v>
      </c>
      <c r="H182" s="1" t="s">
        <v>404</v>
      </c>
      <c r="I182" s="1">
        <v>2</v>
      </c>
      <c r="J182" s="14">
        <v>24</v>
      </c>
    </row>
    <row r="183" spans="1:10" ht="33.75">
      <c r="A183" s="252"/>
      <c r="B183" s="264"/>
      <c r="C183" s="264"/>
      <c r="D183" s="264"/>
      <c r="E183" s="264"/>
      <c r="F183" s="264"/>
      <c r="G183" s="1" t="s">
        <v>405</v>
      </c>
      <c r="H183" s="1" t="s">
        <v>402</v>
      </c>
      <c r="I183" s="1">
        <v>2</v>
      </c>
      <c r="J183" s="14">
        <v>25</v>
      </c>
    </row>
    <row r="184" spans="1:10" ht="23.25" thickBot="1">
      <c r="A184" s="253"/>
      <c r="B184" s="265"/>
      <c r="C184" s="265"/>
      <c r="D184" s="265"/>
      <c r="E184" s="265"/>
      <c r="F184" s="265"/>
      <c r="G184" s="4" t="s">
        <v>406</v>
      </c>
      <c r="H184" s="4" t="s">
        <v>407</v>
      </c>
      <c r="I184" s="4">
        <v>1</v>
      </c>
      <c r="J184" s="24">
        <v>70</v>
      </c>
    </row>
    <row r="185" spans="1:10" ht="12.75" customHeight="1" thickBot="1">
      <c r="A185" s="47" t="s">
        <v>524</v>
      </c>
      <c r="B185" s="48"/>
      <c r="C185" s="48"/>
      <c r="D185" s="48"/>
      <c r="E185" s="5">
        <f>SUM(E176:E184)</f>
        <v>27</v>
      </c>
      <c r="F185" s="5">
        <f>SUM(F176:F184)</f>
        <v>2</v>
      </c>
      <c r="G185" s="5"/>
      <c r="H185" s="5"/>
      <c r="I185" s="5">
        <f>SUM(I176:I184)</f>
        <v>27</v>
      </c>
      <c r="J185" s="33"/>
    </row>
    <row r="186" spans="1:10" ht="12" customHeight="1" thickBot="1">
      <c r="A186" s="546" t="s">
        <v>1339</v>
      </c>
      <c r="B186" s="547"/>
      <c r="C186" s="547"/>
      <c r="D186" s="547"/>
      <c r="E186" s="547"/>
      <c r="F186" s="547"/>
      <c r="G186" s="547"/>
      <c r="H186" s="547"/>
      <c r="I186" s="547"/>
      <c r="J186" s="548"/>
    </row>
    <row r="187" spans="1:10" ht="18" customHeight="1">
      <c r="A187" s="527" t="s">
        <v>550</v>
      </c>
      <c r="B187" s="528" t="s">
        <v>1193</v>
      </c>
      <c r="C187" s="529" t="s">
        <v>1340</v>
      </c>
      <c r="D187" s="529" t="s">
        <v>743</v>
      </c>
      <c r="E187" s="529">
        <f>SUM(I187:I193)</f>
        <v>29</v>
      </c>
      <c r="F187" s="541">
        <v>2</v>
      </c>
      <c r="G187" s="549" t="s">
        <v>744</v>
      </c>
      <c r="H187" s="549" t="s">
        <v>745</v>
      </c>
      <c r="I187" s="549">
        <v>8</v>
      </c>
      <c r="J187" s="550">
        <v>2</v>
      </c>
    </row>
    <row r="188" spans="1:10" ht="18.75" customHeight="1">
      <c r="A188" s="551"/>
      <c r="B188" s="552"/>
      <c r="C188" s="553"/>
      <c r="D188" s="553"/>
      <c r="E188" s="553"/>
      <c r="F188" s="525"/>
      <c r="G188" s="521" t="s">
        <v>746</v>
      </c>
      <c r="H188" s="521" t="s">
        <v>745</v>
      </c>
      <c r="I188" s="521">
        <v>1</v>
      </c>
      <c r="J188" s="522">
        <v>3</v>
      </c>
    </row>
    <row r="189" spans="1:10" ht="18" customHeight="1">
      <c r="A189" s="551"/>
      <c r="B189" s="552"/>
      <c r="C189" s="553"/>
      <c r="D189" s="553"/>
      <c r="E189" s="553"/>
      <c r="F189" s="525"/>
      <c r="G189" s="526" t="s">
        <v>747</v>
      </c>
      <c r="H189" s="521" t="s">
        <v>745</v>
      </c>
      <c r="I189" s="521">
        <v>4</v>
      </c>
      <c r="J189" s="522">
        <v>3</v>
      </c>
    </row>
    <row r="190" spans="1:10" ht="19.5" customHeight="1">
      <c r="A190" s="551"/>
      <c r="B190" s="552"/>
      <c r="C190" s="553"/>
      <c r="D190" s="553"/>
      <c r="E190" s="553"/>
      <c r="F190" s="525"/>
      <c r="G190" s="526" t="s">
        <v>748</v>
      </c>
      <c r="H190" s="521" t="s">
        <v>745</v>
      </c>
      <c r="I190" s="521">
        <v>1</v>
      </c>
      <c r="J190" s="522">
        <v>0</v>
      </c>
    </row>
    <row r="191" spans="1:10" ht="19.5" customHeight="1">
      <c r="A191" s="551"/>
      <c r="B191" s="552"/>
      <c r="C191" s="553"/>
      <c r="D191" s="553"/>
      <c r="E191" s="553"/>
      <c r="F191" s="525"/>
      <c r="G191" s="521" t="s">
        <v>749</v>
      </c>
      <c r="H191" s="521" t="s">
        <v>745</v>
      </c>
      <c r="I191" s="521">
        <v>10</v>
      </c>
      <c r="J191" s="522">
        <v>0</v>
      </c>
    </row>
    <row r="192" spans="1:10" ht="17.25" customHeight="1">
      <c r="A192" s="551"/>
      <c r="B192" s="552"/>
      <c r="C192" s="553"/>
      <c r="D192" s="553"/>
      <c r="E192" s="553"/>
      <c r="F192" s="525"/>
      <c r="G192" s="526" t="s">
        <v>750</v>
      </c>
      <c r="H192" s="521" t="s">
        <v>745</v>
      </c>
      <c r="I192" s="521">
        <v>4</v>
      </c>
      <c r="J192" s="522">
        <v>1</v>
      </c>
    </row>
    <row r="193" spans="1:10" ht="18.75" customHeight="1">
      <c r="A193" s="551"/>
      <c r="B193" s="552"/>
      <c r="C193" s="553"/>
      <c r="D193" s="553"/>
      <c r="E193" s="553"/>
      <c r="F193" s="529"/>
      <c r="G193" s="526" t="s">
        <v>751</v>
      </c>
      <c r="H193" s="521" t="s">
        <v>745</v>
      </c>
      <c r="I193" s="521">
        <v>1</v>
      </c>
      <c r="J193" s="522">
        <v>1</v>
      </c>
    </row>
    <row r="194" spans="1:10" ht="21.75" customHeight="1">
      <c r="A194" s="551" t="s">
        <v>551</v>
      </c>
      <c r="B194" s="552" t="s">
        <v>701</v>
      </c>
      <c r="C194" s="553" t="s">
        <v>1341</v>
      </c>
      <c r="D194" s="553" t="s">
        <v>752</v>
      </c>
      <c r="E194" s="553">
        <f>SUM(I194:I198)</f>
        <v>18</v>
      </c>
      <c r="F194" s="519">
        <v>2</v>
      </c>
      <c r="G194" s="526" t="s">
        <v>753</v>
      </c>
      <c r="H194" s="521" t="s">
        <v>754</v>
      </c>
      <c r="I194" s="521">
        <v>2</v>
      </c>
      <c r="J194" s="522">
        <v>50</v>
      </c>
    </row>
    <row r="195" spans="1:10" ht="21" customHeight="1">
      <c r="A195" s="551"/>
      <c r="B195" s="552"/>
      <c r="C195" s="553"/>
      <c r="D195" s="553"/>
      <c r="E195" s="553"/>
      <c r="F195" s="525"/>
      <c r="G195" s="526" t="s">
        <v>755</v>
      </c>
      <c r="H195" s="521" t="s">
        <v>756</v>
      </c>
      <c r="I195" s="521">
        <v>6</v>
      </c>
      <c r="J195" s="522">
        <v>48</v>
      </c>
    </row>
    <row r="196" spans="1:10" ht="33.75">
      <c r="A196" s="551"/>
      <c r="B196" s="552"/>
      <c r="C196" s="553"/>
      <c r="D196" s="553"/>
      <c r="E196" s="553"/>
      <c r="F196" s="525"/>
      <c r="G196" s="531" t="s">
        <v>757</v>
      </c>
      <c r="H196" s="521" t="s">
        <v>758</v>
      </c>
      <c r="I196" s="521">
        <v>7</v>
      </c>
      <c r="J196" s="522">
        <v>51</v>
      </c>
    </row>
    <row r="197" spans="1:10" ht="21.75" customHeight="1">
      <c r="A197" s="551"/>
      <c r="B197" s="552"/>
      <c r="C197" s="553"/>
      <c r="D197" s="553"/>
      <c r="E197" s="553"/>
      <c r="F197" s="525"/>
      <c r="G197" s="531" t="s">
        <v>759</v>
      </c>
      <c r="H197" s="521" t="s">
        <v>760</v>
      </c>
      <c r="I197" s="521">
        <v>2</v>
      </c>
      <c r="J197" s="522">
        <v>53</v>
      </c>
    </row>
    <row r="198" spans="1:10" ht="33" customHeight="1" thickBot="1">
      <c r="A198" s="517"/>
      <c r="B198" s="518"/>
      <c r="C198" s="519"/>
      <c r="D198" s="519"/>
      <c r="E198" s="519"/>
      <c r="F198" s="525"/>
      <c r="G198" s="530" t="s">
        <v>761</v>
      </c>
      <c r="H198" s="532" t="s">
        <v>762</v>
      </c>
      <c r="I198" s="532">
        <v>1</v>
      </c>
      <c r="J198" s="533">
        <v>21</v>
      </c>
    </row>
    <row r="199" spans="1:10" ht="12" customHeight="1" thickBot="1">
      <c r="A199" s="543" t="s">
        <v>524</v>
      </c>
      <c r="B199" s="544"/>
      <c r="C199" s="544"/>
      <c r="D199" s="544"/>
      <c r="E199" s="536">
        <f>SUM(E187:E198)</f>
        <v>47</v>
      </c>
      <c r="F199" s="536">
        <f>SUM(F187:F198)</f>
        <v>4</v>
      </c>
      <c r="G199" s="536"/>
      <c r="H199" s="536"/>
      <c r="I199" s="536">
        <f>SUM(I187:I198)</f>
        <v>47</v>
      </c>
      <c r="J199" s="545"/>
    </row>
    <row r="200" spans="1:10" ht="13.5" customHeight="1" thickBot="1">
      <c r="A200" s="432" t="s">
        <v>1342</v>
      </c>
      <c r="B200" s="433"/>
      <c r="C200" s="433"/>
      <c r="D200" s="433"/>
      <c r="E200" s="433"/>
      <c r="F200" s="433"/>
      <c r="G200" s="433"/>
      <c r="H200" s="433"/>
      <c r="I200" s="433"/>
      <c r="J200" s="434"/>
    </row>
    <row r="201" spans="1:10" ht="44.25" customHeight="1">
      <c r="A201" s="299" t="s">
        <v>552</v>
      </c>
      <c r="B201" s="318" t="s">
        <v>1343</v>
      </c>
      <c r="C201" s="257" t="s">
        <v>411</v>
      </c>
      <c r="D201" s="257" t="s">
        <v>412</v>
      </c>
      <c r="E201" s="257">
        <f>SUM(I201:I205)</f>
        <v>21</v>
      </c>
      <c r="F201" s="257">
        <v>2</v>
      </c>
      <c r="G201" s="10" t="s">
        <v>763</v>
      </c>
      <c r="H201" s="10" t="s">
        <v>764</v>
      </c>
      <c r="I201" s="10">
        <v>5</v>
      </c>
      <c r="J201" s="51">
        <v>0</v>
      </c>
    </row>
    <row r="202" spans="1:10" ht="42.75" customHeight="1">
      <c r="A202" s="363"/>
      <c r="B202" s="447"/>
      <c r="C202" s="258"/>
      <c r="D202" s="258"/>
      <c r="E202" s="258"/>
      <c r="F202" s="258"/>
      <c r="G202" s="1" t="s">
        <v>765</v>
      </c>
      <c r="H202" s="1" t="s">
        <v>766</v>
      </c>
      <c r="I202" s="9">
        <v>5</v>
      </c>
      <c r="J202" s="14">
        <v>7</v>
      </c>
    </row>
    <row r="203" spans="1:10" ht="49.5" customHeight="1">
      <c r="A203" s="363"/>
      <c r="B203" s="447"/>
      <c r="C203" s="258"/>
      <c r="D203" s="258"/>
      <c r="E203" s="258"/>
      <c r="F203" s="258"/>
      <c r="G203" s="1" t="s">
        <v>767</v>
      </c>
      <c r="H203" s="1" t="s">
        <v>768</v>
      </c>
      <c r="I203" s="9">
        <v>5</v>
      </c>
      <c r="J203" s="14">
        <v>13</v>
      </c>
    </row>
    <row r="204" spans="1:10" ht="57" customHeight="1">
      <c r="A204" s="363"/>
      <c r="B204" s="447"/>
      <c r="C204" s="258"/>
      <c r="D204" s="258"/>
      <c r="E204" s="258"/>
      <c r="F204" s="258"/>
      <c r="G204" s="1" t="s">
        <v>769</v>
      </c>
      <c r="H204" s="1" t="s">
        <v>770</v>
      </c>
      <c r="I204" s="9">
        <v>1</v>
      </c>
      <c r="J204" s="14">
        <v>28</v>
      </c>
    </row>
    <row r="205" spans="1:10" ht="51.75" customHeight="1">
      <c r="A205" s="363"/>
      <c r="B205" s="447"/>
      <c r="C205" s="258"/>
      <c r="D205" s="258"/>
      <c r="E205" s="258"/>
      <c r="F205" s="258"/>
      <c r="G205" s="9" t="s">
        <v>771</v>
      </c>
      <c r="H205" s="9" t="s">
        <v>772</v>
      </c>
      <c r="I205" s="9">
        <v>5</v>
      </c>
      <c r="J205" s="17">
        <v>4</v>
      </c>
    </row>
    <row r="206" spans="1:10" ht="33.75">
      <c r="A206" s="445" t="s">
        <v>553</v>
      </c>
      <c r="B206" s="270" t="s">
        <v>1195</v>
      </c>
      <c r="C206" s="306" t="s">
        <v>1196</v>
      </c>
      <c r="D206" s="306" t="s">
        <v>1194</v>
      </c>
      <c r="E206" s="264">
        <f>SUM(I206:I213)</f>
        <v>32</v>
      </c>
      <c r="F206" s="264">
        <v>2</v>
      </c>
      <c r="G206" s="3" t="s">
        <v>1344</v>
      </c>
      <c r="H206" s="3" t="s">
        <v>529</v>
      </c>
      <c r="I206" s="3">
        <v>16</v>
      </c>
      <c r="J206" s="16">
        <v>0</v>
      </c>
    </row>
    <row r="207" spans="1:10" ht="33.75">
      <c r="A207" s="445"/>
      <c r="B207" s="368"/>
      <c r="C207" s="368"/>
      <c r="D207" s="368"/>
      <c r="E207" s="264"/>
      <c r="F207" s="448"/>
      <c r="G207" s="3" t="s">
        <v>774</v>
      </c>
      <c r="H207" s="3" t="s">
        <v>529</v>
      </c>
      <c r="I207" s="3">
        <v>1</v>
      </c>
      <c r="J207" s="16">
        <v>0</v>
      </c>
    </row>
    <row r="208" spans="1:10" ht="33.75">
      <c r="A208" s="445"/>
      <c r="B208" s="368"/>
      <c r="C208" s="368"/>
      <c r="D208" s="368"/>
      <c r="E208" s="264"/>
      <c r="F208" s="448"/>
      <c r="G208" s="3" t="s">
        <v>775</v>
      </c>
      <c r="H208" s="3" t="s">
        <v>1278</v>
      </c>
      <c r="I208" s="3">
        <v>4</v>
      </c>
      <c r="J208" s="16">
        <v>24</v>
      </c>
    </row>
    <row r="209" spans="1:10" ht="33.75">
      <c r="A209" s="445"/>
      <c r="B209" s="368"/>
      <c r="C209" s="368"/>
      <c r="D209" s="368"/>
      <c r="E209" s="264"/>
      <c r="F209" s="448"/>
      <c r="G209" s="3" t="s">
        <v>776</v>
      </c>
      <c r="H209" s="3" t="s">
        <v>28</v>
      </c>
      <c r="I209" s="3">
        <v>4</v>
      </c>
      <c r="J209" s="16">
        <v>9</v>
      </c>
    </row>
    <row r="210" spans="1:10" ht="33.75">
      <c r="A210" s="445"/>
      <c r="B210" s="368"/>
      <c r="C210" s="368"/>
      <c r="D210" s="368"/>
      <c r="E210" s="448"/>
      <c r="F210" s="448"/>
      <c r="G210" s="3" t="s">
        <v>1345</v>
      </c>
      <c r="H210" s="3" t="s">
        <v>535</v>
      </c>
      <c r="I210" s="3">
        <v>2</v>
      </c>
      <c r="J210" s="16">
        <v>6</v>
      </c>
    </row>
    <row r="211" spans="1:10" ht="33.75">
      <c r="A211" s="445"/>
      <c r="B211" s="368"/>
      <c r="C211" s="368"/>
      <c r="D211" s="368"/>
      <c r="E211" s="448"/>
      <c r="F211" s="448"/>
      <c r="G211" s="3" t="s">
        <v>536</v>
      </c>
      <c r="H211" s="3" t="s">
        <v>537</v>
      </c>
      <c r="I211" s="3">
        <v>1</v>
      </c>
      <c r="J211" s="16">
        <v>20</v>
      </c>
    </row>
    <row r="212" spans="1:10" ht="33.75">
      <c r="A212" s="445"/>
      <c r="B212" s="368"/>
      <c r="C212" s="368"/>
      <c r="D212" s="368"/>
      <c r="E212" s="448"/>
      <c r="F212" s="448"/>
      <c r="G212" s="3" t="s">
        <v>538</v>
      </c>
      <c r="H212" s="3" t="s">
        <v>539</v>
      </c>
      <c r="I212" s="3">
        <v>2</v>
      </c>
      <c r="J212" s="16">
        <v>19</v>
      </c>
    </row>
    <row r="213" spans="1:10" ht="45">
      <c r="A213" s="445"/>
      <c r="B213" s="368"/>
      <c r="C213" s="368"/>
      <c r="D213" s="368"/>
      <c r="E213" s="448"/>
      <c r="F213" s="448"/>
      <c r="G213" s="3" t="s">
        <v>540</v>
      </c>
      <c r="H213" s="3" t="s">
        <v>541</v>
      </c>
      <c r="I213" s="3">
        <v>2</v>
      </c>
      <c r="J213" s="16">
        <v>32</v>
      </c>
    </row>
    <row r="214" spans="1:10" ht="53.25" customHeight="1">
      <c r="A214" s="363" t="s">
        <v>554</v>
      </c>
      <c r="B214" s="270" t="s">
        <v>29</v>
      </c>
      <c r="C214" s="306" t="s">
        <v>1197</v>
      </c>
      <c r="D214" s="306" t="s">
        <v>413</v>
      </c>
      <c r="E214" s="306">
        <f>SUM(I214:I217)</f>
        <v>8</v>
      </c>
      <c r="F214" s="306">
        <v>1</v>
      </c>
      <c r="G214" s="3" t="s">
        <v>1198</v>
      </c>
      <c r="H214" s="3" t="s">
        <v>62</v>
      </c>
      <c r="I214" s="3">
        <v>5</v>
      </c>
      <c r="J214" s="16">
        <v>0</v>
      </c>
    </row>
    <row r="215" spans="1:10" ht="75.75" customHeight="1">
      <c r="A215" s="363"/>
      <c r="B215" s="270"/>
      <c r="C215" s="306"/>
      <c r="D215" s="306"/>
      <c r="E215" s="306"/>
      <c r="F215" s="306"/>
      <c r="G215" s="3" t="s">
        <v>63</v>
      </c>
      <c r="H215" s="3" t="s">
        <v>64</v>
      </c>
      <c r="I215" s="3">
        <v>1</v>
      </c>
      <c r="J215" s="16">
        <v>18</v>
      </c>
    </row>
    <row r="216" spans="1:10" ht="69.75" customHeight="1">
      <c r="A216" s="363"/>
      <c r="B216" s="270"/>
      <c r="C216" s="306"/>
      <c r="D216" s="306"/>
      <c r="E216" s="306"/>
      <c r="F216" s="306"/>
      <c r="G216" s="3" t="s">
        <v>1346</v>
      </c>
      <c r="H216" s="3" t="s">
        <v>65</v>
      </c>
      <c r="I216" s="3">
        <v>1</v>
      </c>
      <c r="J216" s="16">
        <v>10</v>
      </c>
    </row>
    <row r="217" spans="1:10" ht="61.5" customHeight="1" thickBot="1">
      <c r="A217" s="301"/>
      <c r="B217" s="446"/>
      <c r="C217" s="369"/>
      <c r="D217" s="369"/>
      <c r="E217" s="369"/>
      <c r="F217" s="369"/>
      <c r="G217" s="7" t="s">
        <v>66</v>
      </c>
      <c r="H217" s="7" t="s">
        <v>67</v>
      </c>
      <c r="I217" s="7">
        <v>1</v>
      </c>
      <c r="J217" s="40">
        <v>31</v>
      </c>
    </row>
    <row r="218" spans="1:10" ht="15" customHeight="1" thickBot="1">
      <c r="A218" s="50" t="s">
        <v>524</v>
      </c>
      <c r="B218" s="41"/>
      <c r="C218" s="41"/>
      <c r="D218" s="41"/>
      <c r="E218" s="41">
        <f>SUM(E201:E217)</f>
        <v>61</v>
      </c>
      <c r="F218" s="41">
        <f>SUM(F201:F217)</f>
        <v>5</v>
      </c>
      <c r="G218" s="41"/>
      <c r="H218" s="41"/>
      <c r="I218" s="41">
        <f>SUM(I201:I217)</f>
        <v>61</v>
      </c>
      <c r="J218" s="42"/>
    </row>
    <row r="219" spans="1:10" ht="13.5" thickBot="1">
      <c r="A219" s="403" t="s">
        <v>68</v>
      </c>
      <c r="B219" s="404"/>
      <c r="C219" s="404"/>
      <c r="D219" s="404"/>
      <c r="E219" s="404"/>
      <c r="F219" s="404"/>
      <c r="G219" s="404"/>
      <c r="H219" s="404"/>
      <c r="I219" s="404"/>
      <c r="J219" s="405"/>
    </row>
    <row r="220" spans="1:10" ht="29.25" customHeight="1">
      <c r="A220" s="407" t="s">
        <v>555</v>
      </c>
      <c r="B220" s="444" t="s">
        <v>1199</v>
      </c>
      <c r="C220" s="396" t="s">
        <v>1348</v>
      </c>
      <c r="D220" s="396" t="s">
        <v>1349</v>
      </c>
      <c r="E220" s="412">
        <f>SUM(I220:I226)</f>
        <v>81</v>
      </c>
      <c r="F220" s="412">
        <v>6</v>
      </c>
      <c r="G220" s="158" t="s">
        <v>349</v>
      </c>
      <c r="H220" s="158" t="s">
        <v>69</v>
      </c>
      <c r="I220" s="158">
        <v>25</v>
      </c>
      <c r="J220" s="171">
        <v>3</v>
      </c>
    </row>
    <row r="221" spans="1:10" ht="30" customHeight="1">
      <c r="A221" s="389"/>
      <c r="B221" s="443"/>
      <c r="C221" s="390"/>
      <c r="D221" s="390"/>
      <c r="E221" s="387"/>
      <c r="F221" s="387"/>
      <c r="G221" s="11" t="s">
        <v>70</v>
      </c>
      <c r="H221" s="11" t="s">
        <v>69</v>
      </c>
      <c r="I221" s="11">
        <v>39</v>
      </c>
      <c r="J221" s="18">
        <v>2</v>
      </c>
    </row>
    <row r="222" spans="1:10" ht="27" customHeight="1">
      <c r="A222" s="389"/>
      <c r="B222" s="443"/>
      <c r="C222" s="390"/>
      <c r="D222" s="390"/>
      <c r="E222" s="390"/>
      <c r="F222" s="390"/>
      <c r="G222" s="11" t="s">
        <v>744</v>
      </c>
      <c r="H222" s="11" t="s">
        <v>69</v>
      </c>
      <c r="I222" s="11">
        <v>7</v>
      </c>
      <c r="J222" s="18">
        <v>2</v>
      </c>
    </row>
    <row r="223" spans="1:10" ht="29.25" customHeight="1">
      <c r="A223" s="389"/>
      <c r="B223" s="443"/>
      <c r="C223" s="390"/>
      <c r="D223" s="390"/>
      <c r="E223" s="390"/>
      <c r="F223" s="390"/>
      <c r="G223" s="11" t="s">
        <v>71</v>
      </c>
      <c r="H223" s="11" t="s">
        <v>72</v>
      </c>
      <c r="I223" s="11">
        <v>2</v>
      </c>
      <c r="J223" s="18">
        <v>33</v>
      </c>
    </row>
    <row r="224" spans="1:10" ht="33.75">
      <c r="A224" s="389"/>
      <c r="B224" s="443"/>
      <c r="C224" s="390"/>
      <c r="D224" s="390"/>
      <c r="E224" s="390"/>
      <c r="F224" s="390"/>
      <c r="G224" s="11" t="s">
        <v>73</v>
      </c>
      <c r="H224" s="11" t="s">
        <v>74</v>
      </c>
      <c r="I224" s="11">
        <v>2</v>
      </c>
      <c r="J224" s="18">
        <v>30</v>
      </c>
    </row>
    <row r="225" spans="1:10" ht="45">
      <c r="A225" s="389"/>
      <c r="B225" s="443"/>
      <c r="C225" s="390"/>
      <c r="D225" s="390"/>
      <c r="E225" s="390"/>
      <c r="F225" s="390"/>
      <c r="G225" s="11" t="s">
        <v>75</v>
      </c>
      <c r="H225" s="11" t="s">
        <v>76</v>
      </c>
      <c r="I225" s="11">
        <v>3</v>
      </c>
      <c r="J225" s="18">
        <v>7</v>
      </c>
    </row>
    <row r="226" spans="1:10" ht="45">
      <c r="A226" s="389"/>
      <c r="B226" s="443"/>
      <c r="C226" s="390"/>
      <c r="D226" s="390"/>
      <c r="E226" s="390"/>
      <c r="F226" s="390"/>
      <c r="G226" s="11" t="s">
        <v>77</v>
      </c>
      <c r="H226" s="11" t="s">
        <v>78</v>
      </c>
      <c r="I226" s="11">
        <v>3</v>
      </c>
      <c r="J226" s="18">
        <v>4</v>
      </c>
    </row>
    <row r="227" spans="1:10" ht="75.75" customHeight="1">
      <c r="A227" s="389" t="s">
        <v>556</v>
      </c>
      <c r="B227" s="443" t="s">
        <v>1200</v>
      </c>
      <c r="C227" s="390" t="s">
        <v>1350</v>
      </c>
      <c r="D227" s="390" t="s">
        <v>1351</v>
      </c>
      <c r="E227" s="387">
        <f>SUM(I227:I230)</f>
        <v>20</v>
      </c>
      <c r="F227" s="387">
        <v>2</v>
      </c>
      <c r="G227" s="11" t="s">
        <v>79</v>
      </c>
      <c r="H227" s="11" t="s">
        <v>80</v>
      </c>
      <c r="I227" s="11">
        <v>6</v>
      </c>
      <c r="J227" s="18">
        <v>10</v>
      </c>
    </row>
    <row r="228" spans="1:10" ht="70.5" customHeight="1">
      <c r="A228" s="389"/>
      <c r="B228" s="443"/>
      <c r="C228" s="390"/>
      <c r="D228" s="390"/>
      <c r="E228" s="390"/>
      <c r="F228" s="390"/>
      <c r="G228" s="11" t="s">
        <v>81</v>
      </c>
      <c r="H228" s="11" t="s">
        <v>82</v>
      </c>
      <c r="I228" s="11">
        <v>2</v>
      </c>
      <c r="J228" s="18">
        <v>30</v>
      </c>
    </row>
    <row r="229" spans="1:10" ht="64.5" customHeight="1">
      <c r="A229" s="389"/>
      <c r="B229" s="443"/>
      <c r="C229" s="390"/>
      <c r="D229" s="390"/>
      <c r="E229" s="390"/>
      <c r="F229" s="390"/>
      <c r="G229" s="11" t="s">
        <v>83</v>
      </c>
      <c r="H229" s="11" t="s">
        <v>84</v>
      </c>
      <c r="I229" s="11">
        <v>8</v>
      </c>
      <c r="J229" s="18">
        <v>10</v>
      </c>
    </row>
    <row r="230" spans="1:10" ht="33.75">
      <c r="A230" s="389"/>
      <c r="B230" s="443"/>
      <c r="C230" s="390"/>
      <c r="D230" s="390"/>
      <c r="E230" s="390"/>
      <c r="F230" s="390"/>
      <c r="G230" s="11" t="s">
        <v>85</v>
      </c>
      <c r="H230" s="11" t="s">
        <v>86</v>
      </c>
      <c r="I230" s="11">
        <v>4</v>
      </c>
      <c r="J230" s="18">
        <v>12</v>
      </c>
    </row>
    <row r="231" spans="1:10" ht="59.25" customHeight="1">
      <c r="A231" s="389" t="s">
        <v>557</v>
      </c>
      <c r="B231" s="443" t="s">
        <v>719</v>
      </c>
      <c r="C231" s="390" t="s">
        <v>1352</v>
      </c>
      <c r="D231" s="390" t="s">
        <v>1353</v>
      </c>
      <c r="E231" s="387">
        <f>SUM(I231:I235)</f>
        <v>10</v>
      </c>
      <c r="F231" s="387">
        <v>1</v>
      </c>
      <c r="G231" s="11" t="s">
        <v>87</v>
      </c>
      <c r="H231" s="11" t="s">
        <v>88</v>
      </c>
      <c r="I231" s="11">
        <v>1</v>
      </c>
      <c r="J231" s="18">
        <v>25</v>
      </c>
    </row>
    <row r="232" spans="1:10" ht="49.5" customHeight="1">
      <c r="A232" s="389"/>
      <c r="B232" s="443"/>
      <c r="C232" s="390"/>
      <c r="D232" s="390"/>
      <c r="E232" s="390"/>
      <c r="F232" s="390"/>
      <c r="G232" s="11" t="s">
        <v>89</v>
      </c>
      <c r="H232" s="11" t="s">
        <v>90</v>
      </c>
      <c r="I232" s="11">
        <v>2</v>
      </c>
      <c r="J232" s="18">
        <v>42</v>
      </c>
    </row>
    <row r="233" spans="1:10" ht="45">
      <c r="A233" s="389"/>
      <c r="B233" s="443"/>
      <c r="C233" s="390"/>
      <c r="D233" s="390"/>
      <c r="E233" s="390"/>
      <c r="F233" s="390"/>
      <c r="G233" s="11" t="s">
        <v>91</v>
      </c>
      <c r="H233" s="11" t="s">
        <v>92</v>
      </c>
      <c r="I233" s="11">
        <v>3</v>
      </c>
      <c r="J233" s="18">
        <v>27</v>
      </c>
    </row>
    <row r="234" spans="1:10" ht="45">
      <c r="A234" s="389"/>
      <c r="B234" s="443"/>
      <c r="C234" s="390"/>
      <c r="D234" s="390"/>
      <c r="E234" s="390"/>
      <c r="F234" s="390"/>
      <c r="G234" s="11" t="s">
        <v>93</v>
      </c>
      <c r="H234" s="11" t="s">
        <v>94</v>
      </c>
      <c r="I234" s="11">
        <v>3</v>
      </c>
      <c r="J234" s="18">
        <v>37</v>
      </c>
    </row>
    <row r="235" spans="1:10" ht="59.25" customHeight="1">
      <c r="A235" s="389"/>
      <c r="B235" s="443"/>
      <c r="C235" s="390"/>
      <c r="D235" s="390"/>
      <c r="E235" s="390"/>
      <c r="F235" s="390"/>
      <c r="G235" s="11" t="s">
        <v>95</v>
      </c>
      <c r="H235" s="11" t="s">
        <v>96</v>
      </c>
      <c r="I235" s="11">
        <v>1</v>
      </c>
      <c r="J235" s="18">
        <v>0</v>
      </c>
    </row>
    <row r="236" spans="1:10" ht="40.5" customHeight="1">
      <c r="A236" s="389" t="s">
        <v>558</v>
      </c>
      <c r="B236" s="443" t="s">
        <v>1201</v>
      </c>
      <c r="C236" s="390" t="s">
        <v>1354</v>
      </c>
      <c r="D236" s="390" t="s">
        <v>1355</v>
      </c>
      <c r="E236" s="387">
        <f>SUM(I236:I238)</f>
        <v>13</v>
      </c>
      <c r="F236" s="387">
        <v>1</v>
      </c>
      <c r="G236" s="11" t="s">
        <v>97</v>
      </c>
      <c r="H236" s="11" t="s">
        <v>98</v>
      </c>
      <c r="I236" s="11">
        <v>10</v>
      </c>
      <c r="J236" s="18">
        <v>0</v>
      </c>
    </row>
    <row r="237" spans="1:10" ht="63.75" customHeight="1">
      <c r="A237" s="389"/>
      <c r="B237" s="443"/>
      <c r="C237" s="390"/>
      <c r="D237" s="390"/>
      <c r="E237" s="390"/>
      <c r="F237" s="390"/>
      <c r="G237" s="11" t="s">
        <v>99</v>
      </c>
      <c r="H237" s="11" t="s">
        <v>100</v>
      </c>
      <c r="I237" s="11">
        <v>1</v>
      </c>
      <c r="J237" s="18">
        <v>25</v>
      </c>
    </row>
    <row r="238" spans="1:10" ht="51" customHeight="1">
      <c r="A238" s="389"/>
      <c r="B238" s="443"/>
      <c r="C238" s="390"/>
      <c r="D238" s="390"/>
      <c r="E238" s="390"/>
      <c r="F238" s="390"/>
      <c r="G238" s="11" t="s">
        <v>101</v>
      </c>
      <c r="H238" s="11" t="s">
        <v>102</v>
      </c>
      <c r="I238" s="11">
        <v>2</v>
      </c>
      <c r="J238" s="18">
        <v>20</v>
      </c>
    </row>
    <row r="239" spans="1:10" ht="109.5" customHeight="1" thickBot="1">
      <c r="A239" s="173" t="s">
        <v>1347</v>
      </c>
      <c r="B239" s="156" t="s">
        <v>1202</v>
      </c>
      <c r="C239" s="155" t="s">
        <v>1356</v>
      </c>
      <c r="D239" s="175" t="s">
        <v>1357</v>
      </c>
      <c r="E239" s="148">
        <f>SUM(I239)</f>
        <v>4</v>
      </c>
      <c r="F239" s="148">
        <v>1</v>
      </c>
      <c r="G239" s="148" t="s">
        <v>103</v>
      </c>
      <c r="H239" s="148" t="s">
        <v>104</v>
      </c>
      <c r="I239" s="148">
        <v>4</v>
      </c>
      <c r="J239" s="174">
        <v>0</v>
      </c>
    </row>
    <row r="240" spans="1:10" ht="13.5" thickBot="1">
      <c r="A240" s="84" t="s">
        <v>524</v>
      </c>
      <c r="B240" s="85"/>
      <c r="C240" s="85"/>
      <c r="D240" s="85"/>
      <c r="E240" s="85">
        <f>SUM(E220:E239)</f>
        <v>128</v>
      </c>
      <c r="F240" s="85">
        <f>SUM(F220:F239)</f>
        <v>11</v>
      </c>
      <c r="G240" s="85"/>
      <c r="H240" s="85"/>
      <c r="I240" s="85">
        <f>SUM(I220:I239)</f>
        <v>128</v>
      </c>
      <c r="J240" s="86"/>
    </row>
    <row r="241" spans="1:10" ht="12.75">
      <c r="A241" s="436" t="s">
        <v>1358</v>
      </c>
      <c r="B241" s="437"/>
      <c r="C241" s="437"/>
      <c r="D241" s="437"/>
      <c r="E241" s="437"/>
      <c r="F241" s="437"/>
      <c r="G241" s="437"/>
      <c r="H241" s="437"/>
      <c r="I241" s="437"/>
      <c r="J241" s="438"/>
    </row>
    <row r="242" spans="1:10" ht="86.25" customHeight="1">
      <c r="A242" s="363" t="s">
        <v>559</v>
      </c>
      <c r="B242" s="270" t="s">
        <v>1203</v>
      </c>
      <c r="C242" s="306" t="s">
        <v>1359</v>
      </c>
      <c r="D242" s="306" t="s">
        <v>1360</v>
      </c>
      <c r="E242" s="264">
        <f>SUM(I242:I244)</f>
        <v>24</v>
      </c>
      <c r="F242" s="264">
        <v>2</v>
      </c>
      <c r="G242" s="1" t="s">
        <v>105</v>
      </c>
      <c r="H242" s="1" t="s">
        <v>106</v>
      </c>
      <c r="I242" s="1">
        <v>13</v>
      </c>
      <c r="J242" s="14">
        <v>0</v>
      </c>
    </row>
    <row r="243" spans="1:10" ht="86.25" customHeight="1">
      <c r="A243" s="363"/>
      <c r="B243" s="270"/>
      <c r="C243" s="306"/>
      <c r="D243" s="306"/>
      <c r="E243" s="264"/>
      <c r="F243" s="264"/>
      <c r="G243" s="1" t="s">
        <v>107</v>
      </c>
      <c r="H243" s="1" t="s">
        <v>108</v>
      </c>
      <c r="I243" s="1">
        <v>4</v>
      </c>
      <c r="J243" s="14">
        <v>15</v>
      </c>
    </row>
    <row r="244" spans="1:10" ht="78.75" customHeight="1" thickBot="1">
      <c r="A244" s="439"/>
      <c r="B244" s="440"/>
      <c r="C244" s="441"/>
      <c r="D244" s="441"/>
      <c r="E244" s="442"/>
      <c r="F244" s="442"/>
      <c r="G244" s="209" t="s">
        <v>109</v>
      </c>
      <c r="H244" s="209" t="s">
        <v>110</v>
      </c>
      <c r="I244" s="209">
        <v>7</v>
      </c>
      <c r="J244" s="210">
        <v>40</v>
      </c>
    </row>
    <row r="245" spans="1:10" ht="39.75" customHeight="1">
      <c r="A245" s="418" t="s">
        <v>1367</v>
      </c>
      <c r="B245" s="384" t="s">
        <v>1204</v>
      </c>
      <c r="C245" s="417" t="s">
        <v>1361</v>
      </c>
      <c r="D245" s="417" t="s">
        <v>1362</v>
      </c>
      <c r="E245" s="311">
        <f>SUM(I245:I250)</f>
        <v>19</v>
      </c>
      <c r="F245" s="311">
        <v>2</v>
      </c>
      <c r="G245" s="54" t="s">
        <v>111</v>
      </c>
      <c r="H245" s="54" t="s">
        <v>112</v>
      </c>
      <c r="I245" s="54">
        <v>4</v>
      </c>
      <c r="J245" s="100">
        <v>0</v>
      </c>
    </row>
    <row r="246" spans="1:10" ht="46.5" customHeight="1">
      <c r="A246" s="363"/>
      <c r="B246" s="270"/>
      <c r="C246" s="306"/>
      <c r="D246" s="306"/>
      <c r="E246" s="264"/>
      <c r="F246" s="264"/>
      <c r="G246" s="1" t="s">
        <v>113</v>
      </c>
      <c r="H246" s="1" t="s">
        <v>114</v>
      </c>
      <c r="I246" s="1">
        <v>2</v>
      </c>
      <c r="J246" s="14">
        <v>46</v>
      </c>
    </row>
    <row r="247" spans="1:10" ht="50.25" customHeight="1">
      <c r="A247" s="363"/>
      <c r="B247" s="270"/>
      <c r="C247" s="306"/>
      <c r="D247" s="306"/>
      <c r="E247" s="264"/>
      <c r="F247" s="264"/>
      <c r="G247" s="1" t="s">
        <v>115</v>
      </c>
      <c r="H247" s="1" t="s">
        <v>116</v>
      </c>
      <c r="I247" s="1">
        <v>1</v>
      </c>
      <c r="J247" s="14">
        <v>25</v>
      </c>
    </row>
    <row r="248" spans="1:10" ht="42" customHeight="1">
      <c r="A248" s="363"/>
      <c r="B248" s="270"/>
      <c r="C248" s="306"/>
      <c r="D248" s="306"/>
      <c r="E248" s="264"/>
      <c r="F248" s="264"/>
      <c r="G248" s="1" t="s">
        <v>117</v>
      </c>
      <c r="H248" s="1" t="s">
        <v>118</v>
      </c>
      <c r="I248" s="1">
        <v>1</v>
      </c>
      <c r="J248" s="14">
        <v>10</v>
      </c>
    </row>
    <row r="249" spans="1:10" ht="53.25" customHeight="1">
      <c r="A249" s="363"/>
      <c r="B249" s="270"/>
      <c r="C249" s="306"/>
      <c r="D249" s="306"/>
      <c r="E249" s="264"/>
      <c r="F249" s="264"/>
      <c r="G249" s="1" t="s">
        <v>119</v>
      </c>
      <c r="H249" s="1" t="s">
        <v>120</v>
      </c>
      <c r="I249" s="1">
        <v>8</v>
      </c>
      <c r="J249" s="14">
        <v>22</v>
      </c>
    </row>
    <row r="250" spans="1:10" ht="33.75">
      <c r="A250" s="363"/>
      <c r="B250" s="270"/>
      <c r="C250" s="306"/>
      <c r="D250" s="306"/>
      <c r="E250" s="264"/>
      <c r="F250" s="264"/>
      <c r="G250" s="1" t="s">
        <v>121</v>
      </c>
      <c r="H250" s="1" t="s">
        <v>122</v>
      </c>
      <c r="I250" s="1">
        <v>3</v>
      </c>
      <c r="J250" s="14">
        <v>26</v>
      </c>
    </row>
    <row r="251" spans="1:10" ht="39.75" customHeight="1">
      <c r="A251" s="363" t="s">
        <v>560</v>
      </c>
      <c r="B251" s="270" t="s">
        <v>1205</v>
      </c>
      <c r="C251" s="306" t="s">
        <v>1363</v>
      </c>
      <c r="D251" s="306" t="s">
        <v>1364</v>
      </c>
      <c r="E251" s="306">
        <f>SUM(I251:I253)</f>
        <v>8</v>
      </c>
      <c r="F251" s="306">
        <v>1</v>
      </c>
      <c r="G251" s="1" t="s">
        <v>123</v>
      </c>
      <c r="H251" s="1" t="s">
        <v>124</v>
      </c>
      <c r="I251" s="1">
        <v>3</v>
      </c>
      <c r="J251" s="14">
        <v>0</v>
      </c>
    </row>
    <row r="252" spans="1:10" ht="44.25" customHeight="1">
      <c r="A252" s="363"/>
      <c r="B252" s="270"/>
      <c r="C252" s="306"/>
      <c r="D252" s="306"/>
      <c r="E252" s="306"/>
      <c r="F252" s="306"/>
      <c r="G252" s="1" t="s">
        <v>125</v>
      </c>
      <c r="H252" s="1" t="s">
        <v>126</v>
      </c>
      <c r="I252" s="1">
        <v>1</v>
      </c>
      <c r="J252" s="14">
        <v>27</v>
      </c>
    </row>
    <row r="253" spans="1:10" ht="44.25" customHeight="1">
      <c r="A253" s="363"/>
      <c r="B253" s="270"/>
      <c r="C253" s="306"/>
      <c r="D253" s="306"/>
      <c r="E253" s="306"/>
      <c r="F253" s="306"/>
      <c r="G253" s="1" t="s">
        <v>127</v>
      </c>
      <c r="H253" s="1" t="s">
        <v>128</v>
      </c>
      <c r="I253" s="1">
        <v>4</v>
      </c>
      <c r="J253" s="14">
        <v>7</v>
      </c>
    </row>
    <row r="254" spans="1:10" ht="46.5" customHeight="1">
      <c r="A254" s="363" t="s">
        <v>561</v>
      </c>
      <c r="B254" s="270" t="s">
        <v>732</v>
      </c>
      <c r="C254" s="306" t="s">
        <v>1365</v>
      </c>
      <c r="D254" s="306" t="s">
        <v>1366</v>
      </c>
      <c r="E254" s="306">
        <f>SUM(I254:I256)</f>
        <v>4</v>
      </c>
      <c r="F254" s="306">
        <v>1</v>
      </c>
      <c r="G254" s="264" t="s">
        <v>129</v>
      </c>
      <c r="H254" s="264" t="s">
        <v>130</v>
      </c>
      <c r="I254" s="264">
        <v>1</v>
      </c>
      <c r="J254" s="435">
        <v>0</v>
      </c>
    </row>
    <row r="255" spans="1:10" ht="45.75" customHeight="1">
      <c r="A255" s="363"/>
      <c r="B255" s="270"/>
      <c r="C255" s="306"/>
      <c r="D255" s="306"/>
      <c r="E255" s="306"/>
      <c r="F255" s="306"/>
      <c r="G255" s="264"/>
      <c r="H255" s="264"/>
      <c r="I255" s="264"/>
      <c r="J255" s="435"/>
    </row>
    <row r="256" spans="1:10" ht="41.25" customHeight="1" thickBot="1">
      <c r="A256" s="301"/>
      <c r="B256" s="302"/>
      <c r="C256" s="271"/>
      <c r="D256" s="271"/>
      <c r="E256" s="271"/>
      <c r="F256" s="271"/>
      <c r="G256" s="4" t="s">
        <v>131</v>
      </c>
      <c r="H256" s="4" t="s">
        <v>132</v>
      </c>
      <c r="I256" s="4">
        <v>3</v>
      </c>
      <c r="J256" s="24">
        <v>25</v>
      </c>
    </row>
    <row r="257" spans="1:10" ht="13.5" thickBot="1">
      <c r="A257" s="50" t="s">
        <v>524</v>
      </c>
      <c r="B257" s="41"/>
      <c r="C257" s="41"/>
      <c r="D257" s="41"/>
      <c r="E257" s="41">
        <v>55</v>
      </c>
      <c r="F257" s="41">
        <f>SUM(F242:F256)</f>
        <v>6</v>
      </c>
      <c r="G257" s="5"/>
      <c r="H257" s="5"/>
      <c r="I257" s="5">
        <f>SUM(I242:I256)</f>
        <v>55</v>
      </c>
      <c r="J257" s="33"/>
    </row>
    <row r="258" spans="1:10" ht="12.75" customHeight="1" thickBot="1">
      <c r="A258" s="403" t="s">
        <v>1368</v>
      </c>
      <c r="B258" s="404"/>
      <c r="C258" s="404"/>
      <c r="D258" s="404"/>
      <c r="E258" s="404"/>
      <c r="F258" s="404"/>
      <c r="G258" s="404"/>
      <c r="H258" s="404"/>
      <c r="I258" s="404"/>
      <c r="J258" s="405"/>
    </row>
    <row r="259" spans="1:10" ht="43.5" customHeight="1">
      <c r="A259" s="299" t="s">
        <v>562</v>
      </c>
      <c r="B259" s="269" t="s">
        <v>733</v>
      </c>
      <c r="C259" s="297" t="s">
        <v>1369</v>
      </c>
      <c r="D259" s="297" t="s">
        <v>1370</v>
      </c>
      <c r="E259" s="297">
        <f>SUM(I259:I261)</f>
        <v>12</v>
      </c>
      <c r="F259" s="297">
        <v>1</v>
      </c>
      <c r="G259" s="8" t="s">
        <v>327</v>
      </c>
      <c r="H259" s="13" t="s">
        <v>133</v>
      </c>
      <c r="I259" s="8">
        <v>6</v>
      </c>
      <c r="J259" s="49"/>
    </row>
    <row r="260" spans="1:10" ht="48" customHeight="1">
      <c r="A260" s="363"/>
      <c r="B260" s="306"/>
      <c r="C260" s="306"/>
      <c r="D260" s="306"/>
      <c r="E260" s="306"/>
      <c r="F260" s="306"/>
      <c r="G260" s="1" t="s">
        <v>349</v>
      </c>
      <c r="H260" s="1" t="s">
        <v>133</v>
      </c>
      <c r="I260" s="3">
        <v>1</v>
      </c>
      <c r="J260" s="16">
        <v>34</v>
      </c>
    </row>
    <row r="261" spans="1:10" ht="40.5" customHeight="1">
      <c r="A261" s="363"/>
      <c r="B261" s="306"/>
      <c r="C261" s="306"/>
      <c r="D261" s="306"/>
      <c r="E261" s="306"/>
      <c r="F261" s="306"/>
      <c r="G261" s="1" t="s">
        <v>134</v>
      </c>
      <c r="H261" s="1" t="s">
        <v>133</v>
      </c>
      <c r="I261" s="3">
        <v>5</v>
      </c>
      <c r="J261" s="16">
        <v>3</v>
      </c>
    </row>
    <row r="262" spans="1:10" ht="35.25" customHeight="1">
      <c r="A262" s="363" t="s">
        <v>563</v>
      </c>
      <c r="B262" s="270" t="s">
        <v>734</v>
      </c>
      <c r="C262" s="264" t="s">
        <v>1145</v>
      </c>
      <c r="D262" s="306" t="s">
        <v>264</v>
      </c>
      <c r="E262" s="306">
        <f>SUM(I262:I264)</f>
        <v>15</v>
      </c>
      <c r="F262" s="306">
        <v>1</v>
      </c>
      <c r="G262" s="1" t="s">
        <v>135</v>
      </c>
      <c r="H262" s="1" t="s">
        <v>133</v>
      </c>
      <c r="I262" s="3">
        <v>2</v>
      </c>
      <c r="J262" s="16">
        <v>2</v>
      </c>
    </row>
    <row r="263" spans="1:10" ht="30.75" customHeight="1">
      <c r="A263" s="363"/>
      <c r="B263" s="306"/>
      <c r="C263" s="264"/>
      <c r="D263" s="306"/>
      <c r="E263" s="306"/>
      <c r="F263" s="306"/>
      <c r="G263" s="1" t="s">
        <v>136</v>
      </c>
      <c r="H263" s="1" t="s">
        <v>133</v>
      </c>
      <c r="I263" s="3">
        <v>11</v>
      </c>
      <c r="J263" s="16"/>
    </row>
    <row r="264" spans="1:10" ht="45">
      <c r="A264" s="363"/>
      <c r="B264" s="306"/>
      <c r="C264" s="264"/>
      <c r="D264" s="306"/>
      <c r="E264" s="306"/>
      <c r="F264" s="306"/>
      <c r="G264" s="1" t="s">
        <v>137</v>
      </c>
      <c r="H264" s="1" t="s">
        <v>138</v>
      </c>
      <c r="I264" s="3">
        <v>2</v>
      </c>
      <c r="J264" s="16">
        <v>18</v>
      </c>
    </row>
    <row r="265" spans="1:10" ht="45">
      <c r="A265" s="363" t="s">
        <v>265</v>
      </c>
      <c r="B265" s="270" t="s">
        <v>1206</v>
      </c>
      <c r="C265" s="306" t="s">
        <v>139</v>
      </c>
      <c r="D265" s="306" t="s">
        <v>800</v>
      </c>
      <c r="E265" s="306">
        <f>SUM(I265:I270)</f>
        <v>8</v>
      </c>
      <c r="F265" s="306">
        <v>1</v>
      </c>
      <c r="G265" s="1" t="s">
        <v>801</v>
      </c>
      <c r="H265" s="1" t="s">
        <v>802</v>
      </c>
      <c r="I265" s="3">
        <v>1</v>
      </c>
      <c r="J265" s="16">
        <v>18</v>
      </c>
    </row>
    <row r="266" spans="1:10" ht="37.5" customHeight="1">
      <c r="A266" s="363"/>
      <c r="B266" s="306"/>
      <c r="C266" s="306"/>
      <c r="D266" s="306"/>
      <c r="E266" s="306"/>
      <c r="F266" s="306"/>
      <c r="G266" s="1" t="s">
        <v>803</v>
      </c>
      <c r="H266" s="1" t="s">
        <v>804</v>
      </c>
      <c r="I266" s="3">
        <v>2</v>
      </c>
      <c r="J266" s="16">
        <v>40</v>
      </c>
    </row>
    <row r="267" spans="1:10" ht="36.75" customHeight="1">
      <c r="A267" s="363"/>
      <c r="B267" s="306"/>
      <c r="C267" s="306"/>
      <c r="D267" s="306"/>
      <c r="E267" s="306"/>
      <c r="F267" s="306"/>
      <c r="G267" s="1" t="s">
        <v>805</v>
      </c>
      <c r="H267" s="1" t="s">
        <v>806</v>
      </c>
      <c r="I267" s="3">
        <v>2</v>
      </c>
      <c r="J267" s="16">
        <v>18</v>
      </c>
    </row>
    <row r="268" spans="1:10" ht="47.25" customHeight="1">
      <c r="A268" s="363"/>
      <c r="B268" s="306"/>
      <c r="C268" s="306"/>
      <c r="D268" s="306"/>
      <c r="E268" s="306"/>
      <c r="F268" s="306"/>
      <c r="G268" s="1" t="s">
        <v>807</v>
      </c>
      <c r="H268" s="1" t="s">
        <v>808</v>
      </c>
      <c r="I268" s="3">
        <v>1</v>
      </c>
      <c r="J268" s="16">
        <v>35</v>
      </c>
    </row>
    <row r="269" spans="1:10" ht="45.75" customHeight="1">
      <c r="A269" s="363"/>
      <c r="B269" s="306"/>
      <c r="C269" s="306"/>
      <c r="D269" s="306"/>
      <c r="E269" s="306"/>
      <c r="F269" s="306"/>
      <c r="G269" s="3" t="s">
        <v>809</v>
      </c>
      <c r="H269" s="3" t="s">
        <v>810</v>
      </c>
      <c r="I269" s="3">
        <v>1</v>
      </c>
      <c r="J269" s="16">
        <v>30</v>
      </c>
    </row>
    <row r="270" spans="1:10" ht="49.5" customHeight="1" thickBot="1">
      <c r="A270" s="301"/>
      <c r="B270" s="271"/>
      <c r="C270" s="271"/>
      <c r="D270" s="271"/>
      <c r="E270" s="271"/>
      <c r="F270" s="271"/>
      <c r="G270" s="4" t="s">
        <v>811</v>
      </c>
      <c r="H270" s="4" t="s">
        <v>812</v>
      </c>
      <c r="I270" s="7">
        <v>1</v>
      </c>
      <c r="J270" s="40">
        <v>18</v>
      </c>
    </row>
    <row r="271" spans="1:10" ht="13.5" thickBot="1">
      <c r="A271" s="52" t="s">
        <v>524</v>
      </c>
      <c r="B271" s="41"/>
      <c r="C271" s="41"/>
      <c r="D271" s="41"/>
      <c r="E271" s="41">
        <f>SUM(E259:E270)</f>
        <v>35</v>
      </c>
      <c r="F271" s="41">
        <f>SUM(F259:F270)</f>
        <v>3</v>
      </c>
      <c r="G271" s="41"/>
      <c r="H271" s="41"/>
      <c r="I271" s="41">
        <f>SUM(I259:I270)</f>
        <v>35</v>
      </c>
      <c r="J271" s="42"/>
    </row>
    <row r="272" spans="1:10" ht="13.5" thickBot="1">
      <c r="A272" s="403" t="s">
        <v>266</v>
      </c>
      <c r="B272" s="404"/>
      <c r="C272" s="404"/>
      <c r="D272" s="404"/>
      <c r="E272" s="404"/>
      <c r="F272" s="404"/>
      <c r="G272" s="404"/>
      <c r="H272" s="404"/>
      <c r="I272" s="404"/>
      <c r="J272" s="405"/>
    </row>
    <row r="273" spans="1:10" ht="21.75" customHeight="1">
      <c r="A273" s="357">
        <v>146</v>
      </c>
      <c r="B273" s="269" t="s">
        <v>1207</v>
      </c>
      <c r="C273" s="297" t="s">
        <v>267</v>
      </c>
      <c r="D273" s="297" t="s">
        <v>813</v>
      </c>
      <c r="E273" s="297">
        <f>SUM(I273:I279)</f>
        <v>14</v>
      </c>
      <c r="F273" s="297">
        <v>1</v>
      </c>
      <c r="G273" s="8" t="s">
        <v>814</v>
      </c>
      <c r="H273" s="13" t="s">
        <v>815</v>
      </c>
      <c r="I273" s="8">
        <v>1</v>
      </c>
      <c r="J273" s="49">
        <v>35</v>
      </c>
    </row>
    <row r="274" spans="1:10" ht="12" customHeight="1">
      <c r="A274" s="362"/>
      <c r="B274" s="306"/>
      <c r="C274" s="306"/>
      <c r="D274" s="306"/>
      <c r="E274" s="306"/>
      <c r="F274" s="306"/>
      <c r="G274" s="3" t="s">
        <v>816</v>
      </c>
      <c r="H274" s="1" t="s">
        <v>817</v>
      </c>
      <c r="I274" s="3">
        <v>1</v>
      </c>
      <c r="J274" s="16">
        <v>47</v>
      </c>
    </row>
    <row r="275" spans="1:10" ht="21" customHeight="1">
      <c r="A275" s="362"/>
      <c r="B275" s="306"/>
      <c r="C275" s="306"/>
      <c r="D275" s="306"/>
      <c r="E275" s="306"/>
      <c r="F275" s="306"/>
      <c r="G275" s="3" t="s">
        <v>818</v>
      </c>
      <c r="H275" s="1" t="s">
        <v>819</v>
      </c>
      <c r="I275" s="3">
        <v>3</v>
      </c>
      <c r="J275" s="16">
        <v>70</v>
      </c>
    </row>
    <row r="276" spans="1:10" ht="15" customHeight="1">
      <c r="A276" s="362"/>
      <c r="B276" s="306"/>
      <c r="C276" s="306"/>
      <c r="D276" s="306"/>
      <c r="E276" s="306"/>
      <c r="F276" s="306"/>
      <c r="G276" s="1" t="s">
        <v>820</v>
      </c>
      <c r="H276" s="3" t="s">
        <v>821</v>
      </c>
      <c r="I276" s="3">
        <v>2</v>
      </c>
      <c r="J276" s="16">
        <v>101</v>
      </c>
    </row>
    <row r="277" spans="1:10" ht="12.75">
      <c r="A277" s="362"/>
      <c r="B277" s="306"/>
      <c r="C277" s="306"/>
      <c r="D277" s="306"/>
      <c r="E277" s="306"/>
      <c r="F277" s="306"/>
      <c r="G277" s="3" t="s">
        <v>822</v>
      </c>
      <c r="H277" s="3" t="s">
        <v>823</v>
      </c>
      <c r="I277" s="3">
        <v>5</v>
      </c>
      <c r="J277" s="16">
        <v>0</v>
      </c>
    </row>
    <row r="278" spans="1:10" ht="12.75">
      <c r="A278" s="362"/>
      <c r="B278" s="306"/>
      <c r="C278" s="306"/>
      <c r="D278" s="306"/>
      <c r="E278" s="306"/>
      <c r="F278" s="306"/>
      <c r="G278" s="3" t="s">
        <v>824</v>
      </c>
      <c r="H278" s="3" t="s">
        <v>823</v>
      </c>
      <c r="I278" s="3">
        <v>1</v>
      </c>
      <c r="J278" s="16">
        <v>0</v>
      </c>
    </row>
    <row r="279" spans="1:10" ht="23.25" thickBot="1">
      <c r="A279" s="359"/>
      <c r="B279" s="271"/>
      <c r="C279" s="271"/>
      <c r="D279" s="271"/>
      <c r="E279" s="271"/>
      <c r="F279" s="271"/>
      <c r="G279" s="7" t="s">
        <v>825</v>
      </c>
      <c r="H279" s="7" t="s">
        <v>826</v>
      </c>
      <c r="I279" s="7">
        <v>1</v>
      </c>
      <c r="J279" s="40">
        <v>50</v>
      </c>
    </row>
    <row r="280" spans="1:10" ht="13.5" thickBot="1">
      <c r="A280" s="50" t="s">
        <v>524</v>
      </c>
      <c r="B280" s="41"/>
      <c r="C280" s="41"/>
      <c r="D280" s="41"/>
      <c r="E280" s="41">
        <f>SUM(E273)</f>
        <v>14</v>
      </c>
      <c r="F280" s="41">
        <f>SUM(F273)</f>
        <v>1</v>
      </c>
      <c r="G280" s="41"/>
      <c r="H280" s="41"/>
      <c r="I280" s="41">
        <f>SUM(I273:I279)</f>
        <v>14</v>
      </c>
      <c r="J280" s="42"/>
    </row>
    <row r="281" spans="1:10" ht="13.5" thickBot="1">
      <c r="A281" s="432" t="s">
        <v>827</v>
      </c>
      <c r="B281" s="433"/>
      <c r="C281" s="433"/>
      <c r="D281" s="433"/>
      <c r="E281" s="433"/>
      <c r="F281" s="433"/>
      <c r="G281" s="433"/>
      <c r="H281" s="433"/>
      <c r="I281" s="433"/>
      <c r="J281" s="434"/>
    </row>
    <row r="282" spans="1:10" ht="12.75">
      <c r="A282" s="299" t="s">
        <v>564</v>
      </c>
      <c r="B282" s="269" t="s">
        <v>742</v>
      </c>
      <c r="C282" s="297" t="s">
        <v>828</v>
      </c>
      <c r="D282" s="297" t="s">
        <v>829</v>
      </c>
      <c r="E282" s="297">
        <f>SUM(I282:I288)</f>
        <v>30</v>
      </c>
      <c r="F282" s="297">
        <v>2</v>
      </c>
      <c r="G282" s="8" t="s">
        <v>830</v>
      </c>
      <c r="H282" s="8" t="s">
        <v>831</v>
      </c>
      <c r="I282" s="8">
        <v>17</v>
      </c>
      <c r="J282" s="49">
        <v>0.5</v>
      </c>
    </row>
    <row r="283" spans="1:10" ht="12.75">
      <c r="A283" s="363"/>
      <c r="B283" s="306"/>
      <c r="C283" s="306"/>
      <c r="D283" s="306"/>
      <c r="E283" s="306"/>
      <c r="F283" s="306"/>
      <c r="G283" s="3" t="s">
        <v>832</v>
      </c>
      <c r="H283" s="3" t="s">
        <v>831</v>
      </c>
      <c r="I283" s="3">
        <v>2</v>
      </c>
      <c r="J283" s="16">
        <v>2.5</v>
      </c>
    </row>
    <row r="284" spans="1:10" ht="12.75">
      <c r="A284" s="363"/>
      <c r="B284" s="368"/>
      <c r="C284" s="368"/>
      <c r="D284" s="368"/>
      <c r="E284" s="306"/>
      <c r="F284" s="306"/>
      <c r="G284" s="3" t="s">
        <v>833</v>
      </c>
      <c r="H284" s="3" t="s">
        <v>831</v>
      </c>
      <c r="I284" s="3">
        <v>1</v>
      </c>
      <c r="J284" s="16">
        <v>5</v>
      </c>
    </row>
    <row r="285" spans="1:10" ht="22.5">
      <c r="A285" s="363"/>
      <c r="B285" s="368"/>
      <c r="C285" s="368"/>
      <c r="D285" s="368"/>
      <c r="E285" s="306"/>
      <c r="F285" s="306"/>
      <c r="G285" s="3" t="s">
        <v>834</v>
      </c>
      <c r="H285" s="3" t="s">
        <v>835</v>
      </c>
      <c r="I285" s="3">
        <v>3</v>
      </c>
      <c r="J285" s="16">
        <v>14</v>
      </c>
    </row>
    <row r="286" spans="1:10" ht="22.5">
      <c r="A286" s="363"/>
      <c r="B286" s="368"/>
      <c r="C286" s="368"/>
      <c r="D286" s="368"/>
      <c r="E286" s="306"/>
      <c r="F286" s="306"/>
      <c r="G286" s="3" t="s">
        <v>836</v>
      </c>
      <c r="H286" s="3" t="s">
        <v>837</v>
      </c>
      <c r="I286" s="3">
        <v>1</v>
      </c>
      <c r="J286" s="16">
        <v>36</v>
      </c>
    </row>
    <row r="287" spans="1:10" ht="22.5">
      <c r="A287" s="363"/>
      <c r="B287" s="368"/>
      <c r="C287" s="368"/>
      <c r="D287" s="368"/>
      <c r="E287" s="306"/>
      <c r="F287" s="306"/>
      <c r="G287" s="3" t="s">
        <v>838</v>
      </c>
      <c r="H287" s="3" t="s">
        <v>839</v>
      </c>
      <c r="I287" s="3">
        <v>4</v>
      </c>
      <c r="J287" s="16">
        <v>0</v>
      </c>
    </row>
    <row r="288" spans="1:10" ht="12.75">
      <c r="A288" s="363"/>
      <c r="B288" s="368"/>
      <c r="C288" s="368"/>
      <c r="D288" s="368"/>
      <c r="E288" s="306"/>
      <c r="F288" s="306"/>
      <c r="G288" s="3" t="s">
        <v>374</v>
      </c>
      <c r="H288" s="3" t="s">
        <v>840</v>
      </c>
      <c r="I288" s="3">
        <v>2</v>
      </c>
      <c r="J288" s="16">
        <v>50</v>
      </c>
    </row>
    <row r="289" spans="1:10" ht="26.25" customHeight="1">
      <c r="A289" s="363" t="s">
        <v>565</v>
      </c>
      <c r="B289" s="270" t="s">
        <v>1208</v>
      </c>
      <c r="C289" s="306" t="s">
        <v>841</v>
      </c>
      <c r="D289" s="306" t="s">
        <v>268</v>
      </c>
      <c r="E289" s="306">
        <f>SUM(I289:I293)</f>
        <v>39</v>
      </c>
      <c r="F289" s="306">
        <v>3</v>
      </c>
      <c r="G289" s="3" t="s">
        <v>842</v>
      </c>
      <c r="H289" s="3" t="s">
        <v>843</v>
      </c>
      <c r="I289" s="3">
        <v>2</v>
      </c>
      <c r="J289" s="16">
        <v>60</v>
      </c>
    </row>
    <row r="290" spans="1:10" ht="30" customHeight="1">
      <c r="A290" s="428"/>
      <c r="B290" s="368"/>
      <c r="C290" s="306"/>
      <c r="D290" s="306"/>
      <c r="E290" s="306"/>
      <c r="F290" s="306"/>
      <c r="G290" s="3" t="s">
        <v>844</v>
      </c>
      <c r="H290" s="3" t="s">
        <v>845</v>
      </c>
      <c r="I290" s="3">
        <v>1</v>
      </c>
      <c r="J290" s="16">
        <v>18</v>
      </c>
    </row>
    <row r="291" spans="1:10" ht="30" customHeight="1">
      <c r="A291" s="428"/>
      <c r="B291" s="368"/>
      <c r="C291" s="306"/>
      <c r="D291" s="306"/>
      <c r="E291" s="306"/>
      <c r="F291" s="306"/>
      <c r="G291" s="3" t="s">
        <v>846</v>
      </c>
      <c r="H291" s="3" t="s">
        <v>847</v>
      </c>
      <c r="I291" s="3">
        <v>34</v>
      </c>
      <c r="J291" s="16">
        <v>16</v>
      </c>
    </row>
    <row r="292" spans="1:10" ht="31.5" customHeight="1">
      <c r="A292" s="428"/>
      <c r="B292" s="368"/>
      <c r="C292" s="306"/>
      <c r="D292" s="306"/>
      <c r="E292" s="306"/>
      <c r="F292" s="306"/>
      <c r="G292" s="3" t="s">
        <v>848</v>
      </c>
      <c r="H292" s="3" t="s">
        <v>849</v>
      </c>
      <c r="I292" s="3">
        <v>1</v>
      </c>
      <c r="J292" s="16">
        <v>54</v>
      </c>
    </row>
    <row r="293" spans="1:10" ht="30.75" customHeight="1">
      <c r="A293" s="428"/>
      <c r="B293" s="368"/>
      <c r="C293" s="306"/>
      <c r="D293" s="306"/>
      <c r="E293" s="306"/>
      <c r="F293" s="306"/>
      <c r="G293" s="3" t="s">
        <v>850</v>
      </c>
      <c r="H293" s="3" t="s">
        <v>851</v>
      </c>
      <c r="I293" s="3">
        <v>1</v>
      </c>
      <c r="J293" s="16">
        <v>84</v>
      </c>
    </row>
    <row r="294" spans="1:10" ht="35.25" customHeight="1">
      <c r="A294" s="363" t="s">
        <v>566</v>
      </c>
      <c r="B294" s="270" t="s">
        <v>1209</v>
      </c>
      <c r="C294" s="306" t="s">
        <v>852</v>
      </c>
      <c r="D294" s="306" t="s">
        <v>853</v>
      </c>
      <c r="E294" s="306">
        <f>SUM(I294:I296)</f>
        <v>9</v>
      </c>
      <c r="F294" s="306">
        <v>1</v>
      </c>
      <c r="G294" s="3" t="s">
        <v>854</v>
      </c>
      <c r="H294" s="3" t="s">
        <v>855</v>
      </c>
      <c r="I294" s="3">
        <v>1</v>
      </c>
      <c r="J294" s="16">
        <v>42</v>
      </c>
    </row>
    <row r="295" spans="1:10" ht="44.25" customHeight="1">
      <c r="A295" s="428"/>
      <c r="B295" s="430"/>
      <c r="C295" s="306"/>
      <c r="D295" s="368"/>
      <c r="E295" s="306"/>
      <c r="F295" s="306"/>
      <c r="G295" s="3" t="s">
        <v>856</v>
      </c>
      <c r="H295" s="3" t="s">
        <v>857</v>
      </c>
      <c r="I295" s="3">
        <v>7</v>
      </c>
      <c r="J295" s="16">
        <v>55</v>
      </c>
    </row>
    <row r="296" spans="1:10" ht="34.5" customHeight="1" thickBot="1">
      <c r="A296" s="429"/>
      <c r="B296" s="431"/>
      <c r="C296" s="271"/>
      <c r="D296" s="369"/>
      <c r="E296" s="271"/>
      <c r="F296" s="271"/>
      <c r="G296" s="7" t="s">
        <v>858</v>
      </c>
      <c r="H296" s="7" t="s">
        <v>857</v>
      </c>
      <c r="I296" s="7">
        <v>1</v>
      </c>
      <c r="J296" s="40">
        <v>58</v>
      </c>
    </row>
    <row r="297" spans="1:10" ht="13.5" thickBot="1">
      <c r="A297" s="50" t="s">
        <v>524</v>
      </c>
      <c r="B297" s="41"/>
      <c r="C297" s="41"/>
      <c r="D297" s="41"/>
      <c r="E297" s="41">
        <f>SUM(E282:E296)</f>
        <v>78</v>
      </c>
      <c r="F297" s="41">
        <f>SUM(F282:F296)</f>
        <v>6</v>
      </c>
      <c r="G297" s="41"/>
      <c r="H297" s="41"/>
      <c r="I297" s="41">
        <f>SUM(I282:I296)</f>
        <v>78</v>
      </c>
      <c r="J297" s="42"/>
    </row>
    <row r="298" spans="1:10" ht="12.75" customHeight="1" thickBot="1">
      <c r="A298" s="432" t="s">
        <v>269</v>
      </c>
      <c r="B298" s="433"/>
      <c r="C298" s="433"/>
      <c r="D298" s="433"/>
      <c r="E298" s="433"/>
      <c r="F298" s="433"/>
      <c r="G298" s="433"/>
      <c r="H298" s="433"/>
      <c r="I298" s="433"/>
      <c r="J298" s="434"/>
    </row>
    <row r="299" spans="1:10" ht="100.5" thickBot="1">
      <c r="A299" s="188">
        <v>157</v>
      </c>
      <c r="B299" s="180" t="s">
        <v>0</v>
      </c>
      <c r="C299" s="178" t="s">
        <v>270</v>
      </c>
      <c r="D299" s="178" t="s">
        <v>271</v>
      </c>
      <c r="E299" s="178">
        <v>1</v>
      </c>
      <c r="F299" s="178">
        <v>1</v>
      </c>
      <c r="G299" s="179" t="s">
        <v>859</v>
      </c>
      <c r="H299" s="179" t="s">
        <v>860</v>
      </c>
      <c r="I299" s="178">
        <v>1</v>
      </c>
      <c r="J299" s="208">
        <v>35</v>
      </c>
    </row>
    <row r="300" spans="1:10" ht="13.5" thickBot="1">
      <c r="A300" s="32" t="s">
        <v>524</v>
      </c>
      <c r="B300" s="5"/>
      <c r="C300" s="5"/>
      <c r="D300" s="5"/>
      <c r="E300" s="5">
        <v>1</v>
      </c>
      <c r="F300" s="5">
        <f>SUM(F299)</f>
        <v>1</v>
      </c>
      <c r="G300" s="5"/>
      <c r="H300" s="5"/>
      <c r="I300" s="5">
        <f>SUM(I299)</f>
        <v>1</v>
      </c>
      <c r="J300" s="33"/>
    </row>
    <row r="301" spans="1:10" ht="13.5" thickBot="1">
      <c r="A301" s="32" t="s">
        <v>524</v>
      </c>
      <c r="B301" s="5"/>
      <c r="C301" s="5"/>
      <c r="D301" s="5"/>
      <c r="E301" s="37">
        <f>E300+E297+E280+E271+E257+E240+E218+E199+E185+E174+E161+E144+E89</f>
        <v>1468</v>
      </c>
      <c r="F301" s="37">
        <f>F300+F297+F280+F271+F257+F240+F218+F199+F185+F174+F161+F144+F89</f>
        <v>115</v>
      </c>
      <c r="G301" s="37"/>
      <c r="H301" s="37"/>
      <c r="I301" s="37">
        <f>I300+I297+I280+I271+I257+I240+I218+I199+I185+I174+I161+I144+I89</f>
        <v>1468</v>
      </c>
      <c r="J301" s="33"/>
    </row>
  </sheetData>
  <sheetProtection/>
  <mergeCells count="268">
    <mergeCell ref="K79:K89"/>
    <mergeCell ref="A5:J5"/>
    <mergeCell ref="A1:J1"/>
    <mergeCell ref="A2:J2"/>
    <mergeCell ref="A3:F3"/>
    <mergeCell ref="G3:J3"/>
    <mergeCell ref="F13:F27"/>
    <mergeCell ref="A7:A10"/>
    <mergeCell ref="B7:B10"/>
    <mergeCell ref="C7:C10"/>
    <mergeCell ref="B13:B27"/>
    <mergeCell ref="C13:C27"/>
    <mergeCell ref="D13:D27"/>
    <mergeCell ref="E13:E27"/>
    <mergeCell ref="E43:E57"/>
    <mergeCell ref="F43:F57"/>
    <mergeCell ref="A30:A40"/>
    <mergeCell ref="B30:B40"/>
    <mergeCell ref="C30:C40"/>
    <mergeCell ref="D30:D40"/>
    <mergeCell ref="A43:A57"/>
    <mergeCell ref="B43:B57"/>
    <mergeCell ref="C43:C57"/>
    <mergeCell ref="D43:D57"/>
    <mergeCell ref="E77:E87"/>
    <mergeCell ref="F77:F87"/>
    <mergeCell ref="A60:A74"/>
    <mergeCell ref="B60:B74"/>
    <mergeCell ref="C60:C74"/>
    <mergeCell ref="D60:D74"/>
    <mergeCell ref="A77:A87"/>
    <mergeCell ref="B77:B87"/>
    <mergeCell ref="C77:C87"/>
    <mergeCell ref="D77:D87"/>
    <mergeCell ref="A59:J59"/>
    <mergeCell ref="A76:J76"/>
    <mergeCell ref="E60:E74"/>
    <mergeCell ref="F60:F74"/>
    <mergeCell ref="A6:J6"/>
    <mergeCell ref="A12:J12"/>
    <mergeCell ref="A29:J29"/>
    <mergeCell ref="A42:J42"/>
    <mergeCell ref="E30:E40"/>
    <mergeCell ref="F30:F40"/>
    <mergeCell ref="D7:D10"/>
    <mergeCell ref="E7:E10"/>
    <mergeCell ref="F7:F10"/>
    <mergeCell ref="A13:A27"/>
    <mergeCell ref="A90:J90"/>
    <mergeCell ref="A91:A95"/>
    <mergeCell ref="B91:B95"/>
    <mergeCell ref="C91:C95"/>
    <mergeCell ref="D91:D95"/>
    <mergeCell ref="E91:E95"/>
    <mergeCell ref="F91:F95"/>
    <mergeCell ref="A96:A97"/>
    <mergeCell ref="B96:B97"/>
    <mergeCell ref="C96:C97"/>
    <mergeCell ref="D96:D97"/>
    <mergeCell ref="E106:E117"/>
    <mergeCell ref="F106:F117"/>
    <mergeCell ref="A98:A105"/>
    <mergeCell ref="B98:B105"/>
    <mergeCell ref="C98:C105"/>
    <mergeCell ref="D98:D105"/>
    <mergeCell ref="E96:E97"/>
    <mergeCell ref="F96:F97"/>
    <mergeCell ref="E98:E105"/>
    <mergeCell ref="F98:F105"/>
    <mergeCell ref="E118:E123"/>
    <mergeCell ref="F118:F123"/>
    <mergeCell ref="A106:A117"/>
    <mergeCell ref="B106:B117"/>
    <mergeCell ref="A118:A123"/>
    <mergeCell ref="B118:B123"/>
    <mergeCell ref="C118:C123"/>
    <mergeCell ref="D118:D123"/>
    <mergeCell ref="C106:C117"/>
    <mergeCell ref="D106:D117"/>
    <mergeCell ref="A124:A125"/>
    <mergeCell ref="B124:B125"/>
    <mergeCell ref="C124:C125"/>
    <mergeCell ref="D124:D125"/>
    <mergeCell ref="E134:E138"/>
    <mergeCell ref="F134:F138"/>
    <mergeCell ref="A126:A133"/>
    <mergeCell ref="B126:B133"/>
    <mergeCell ref="C126:C133"/>
    <mergeCell ref="D126:D133"/>
    <mergeCell ref="E124:E125"/>
    <mergeCell ref="F124:F125"/>
    <mergeCell ref="E126:E133"/>
    <mergeCell ref="F126:F133"/>
    <mergeCell ref="E139:E143"/>
    <mergeCell ref="F139:F143"/>
    <mergeCell ref="F146:F152"/>
    <mergeCell ref="A134:A138"/>
    <mergeCell ref="B134:B138"/>
    <mergeCell ref="A139:A143"/>
    <mergeCell ref="B139:B143"/>
    <mergeCell ref="C139:C143"/>
    <mergeCell ref="D139:D143"/>
    <mergeCell ref="C134:C138"/>
    <mergeCell ref="D134:D138"/>
    <mergeCell ref="A153:A160"/>
    <mergeCell ref="B153:B160"/>
    <mergeCell ref="C153:C160"/>
    <mergeCell ref="D153:D160"/>
    <mergeCell ref="A145:J145"/>
    <mergeCell ref="A146:A152"/>
    <mergeCell ref="B146:B152"/>
    <mergeCell ref="C146:C152"/>
    <mergeCell ref="D146:D152"/>
    <mergeCell ref="E146:E152"/>
    <mergeCell ref="C163:C173"/>
    <mergeCell ref="D163:D173"/>
    <mergeCell ref="E153:E160"/>
    <mergeCell ref="E163:E173"/>
    <mergeCell ref="F163:F173"/>
    <mergeCell ref="A175:J175"/>
    <mergeCell ref="A163:A173"/>
    <mergeCell ref="B163:B173"/>
    <mergeCell ref="F153:F160"/>
    <mergeCell ref="A162:J162"/>
    <mergeCell ref="A176:A178"/>
    <mergeCell ref="B176:B178"/>
    <mergeCell ref="C176:C178"/>
    <mergeCell ref="D176:D178"/>
    <mergeCell ref="E176:E178"/>
    <mergeCell ref="F176:F178"/>
    <mergeCell ref="E179:E184"/>
    <mergeCell ref="F179:F184"/>
    <mergeCell ref="A186:J186"/>
    <mergeCell ref="A179:A184"/>
    <mergeCell ref="B179:B184"/>
    <mergeCell ref="C179:C184"/>
    <mergeCell ref="D179:D184"/>
    <mergeCell ref="E187:E193"/>
    <mergeCell ref="A194:A198"/>
    <mergeCell ref="B194:B198"/>
    <mergeCell ref="C194:C198"/>
    <mergeCell ref="D194:D198"/>
    <mergeCell ref="E194:E198"/>
    <mergeCell ref="A187:A193"/>
    <mergeCell ref="B187:B193"/>
    <mergeCell ref="C187:C193"/>
    <mergeCell ref="D187:D193"/>
    <mergeCell ref="D206:D213"/>
    <mergeCell ref="A200:J200"/>
    <mergeCell ref="A201:A205"/>
    <mergeCell ref="B201:B205"/>
    <mergeCell ref="C201:C205"/>
    <mergeCell ref="D201:D205"/>
    <mergeCell ref="E201:E205"/>
    <mergeCell ref="F201:F205"/>
    <mergeCell ref="E206:E213"/>
    <mergeCell ref="F206:F213"/>
    <mergeCell ref="A206:A213"/>
    <mergeCell ref="B206:B213"/>
    <mergeCell ref="C206:C213"/>
    <mergeCell ref="A214:A217"/>
    <mergeCell ref="B214:B217"/>
    <mergeCell ref="C214:C217"/>
    <mergeCell ref="E214:E217"/>
    <mergeCell ref="F214:F217"/>
    <mergeCell ref="A219:J219"/>
    <mergeCell ref="A220:A226"/>
    <mergeCell ref="B220:B226"/>
    <mergeCell ref="C220:C226"/>
    <mergeCell ref="D220:D226"/>
    <mergeCell ref="E220:E226"/>
    <mergeCell ref="D214:D217"/>
    <mergeCell ref="F220:F226"/>
    <mergeCell ref="E231:E235"/>
    <mergeCell ref="F231:F235"/>
    <mergeCell ref="A227:A230"/>
    <mergeCell ref="B227:B230"/>
    <mergeCell ref="C227:C230"/>
    <mergeCell ref="A231:A235"/>
    <mergeCell ref="B231:B235"/>
    <mergeCell ref="C231:C235"/>
    <mergeCell ref="D231:D235"/>
    <mergeCell ref="D227:D230"/>
    <mergeCell ref="F242:F244"/>
    <mergeCell ref="A236:A238"/>
    <mergeCell ref="B236:B238"/>
    <mergeCell ref="C236:C238"/>
    <mergeCell ref="D236:D238"/>
    <mergeCell ref="D242:D244"/>
    <mergeCell ref="E242:E244"/>
    <mergeCell ref="E227:E230"/>
    <mergeCell ref="F227:F230"/>
    <mergeCell ref="C245:C250"/>
    <mergeCell ref="D245:D250"/>
    <mergeCell ref="E236:E238"/>
    <mergeCell ref="F236:F238"/>
    <mergeCell ref="A241:J241"/>
    <mergeCell ref="A242:A244"/>
    <mergeCell ref="B242:B244"/>
    <mergeCell ref="C242:C244"/>
    <mergeCell ref="E245:E250"/>
    <mergeCell ref="F245:F250"/>
    <mergeCell ref="A251:A253"/>
    <mergeCell ref="B251:B253"/>
    <mergeCell ref="C251:C253"/>
    <mergeCell ref="D251:D253"/>
    <mergeCell ref="E251:E253"/>
    <mergeCell ref="F251:F253"/>
    <mergeCell ref="A245:A250"/>
    <mergeCell ref="B245:B250"/>
    <mergeCell ref="H254:H255"/>
    <mergeCell ref="A254:A256"/>
    <mergeCell ref="B254:B256"/>
    <mergeCell ref="C254:C256"/>
    <mergeCell ref="D254:D256"/>
    <mergeCell ref="F259:F261"/>
    <mergeCell ref="E254:E256"/>
    <mergeCell ref="F254:F256"/>
    <mergeCell ref="G254:G255"/>
    <mergeCell ref="C262:C264"/>
    <mergeCell ref="D262:D264"/>
    <mergeCell ref="I254:I255"/>
    <mergeCell ref="J254:J255"/>
    <mergeCell ref="A258:J258"/>
    <mergeCell ref="A259:A261"/>
    <mergeCell ref="B259:B261"/>
    <mergeCell ref="C259:C261"/>
    <mergeCell ref="D259:D261"/>
    <mergeCell ref="E259:E261"/>
    <mergeCell ref="E262:E264"/>
    <mergeCell ref="F262:F264"/>
    <mergeCell ref="A265:A270"/>
    <mergeCell ref="B265:B270"/>
    <mergeCell ref="C265:C270"/>
    <mergeCell ref="D265:D270"/>
    <mergeCell ref="E265:E270"/>
    <mergeCell ref="F265:F270"/>
    <mergeCell ref="A262:A264"/>
    <mergeCell ref="B262:B264"/>
    <mergeCell ref="E282:E288"/>
    <mergeCell ref="F282:F288"/>
    <mergeCell ref="A272:J272"/>
    <mergeCell ref="A273:A279"/>
    <mergeCell ref="B273:B279"/>
    <mergeCell ref="C273:C279"/>
    <mergeCell ref="D273:D279"/>
    <mergeCell ref="E273:E279"/>
    <mergeCell ref="F273:F279"/>
    <mergeCell ref="A289:A293"/>
    <mergeCell ref="B289:B293"/>
    <mergeCell ref="C289:C293"/>
    <mergeCell ref="D289:D293"/>
    <mergeCell ref="A298:J298"/>
    <mergeCell ref="A281:J281"/>
    <mergeCell ref="A282:A288"/>
    <mergeCell ref="B282:B288"/>
    <mergeCell ref="C282:C288"/>
    <mergeCell ref="D282:D288"/>
    <mergeCell ref="F187:F193"/>
    <mergeCell ref="F194:F198"/>
    <mergeCell ref="E289:E293"/>
    <mergeCell ref="F289:F293"/>
    <mergeCell ref="A294:A296"/>
    <mergeCell ref="B294:B296"/>
    <mergeCell ref="C294:C296"/>
    <mergeCell ref="D294:D296"/>
    <mergeCell ref="E294:E296"/>
    <mergeCell ref="F294:F296"/>
  </mergeCells>
  <dataValidations count="1">
    <dataValidation type="whole" allowBlank="1" showInputMessage="1" showErrorMessage="1" errorTitle="Недопустимый ввод" error="Вы попытались ввести значение&#10;        отличное от числового" sqref="E30:F31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6"/>
  <sheetViews>
    <sheetView tabSelected="1" zoomScalePageLayoutView="0" workbookViewId="0" topLeftCell="A216">
      <selection activeCell="A221" sqref="A221:J238"/>
    </sheetView>
  </sheetViews>
  <sheetFormatPr defaultColWidth="9.140625" defaultRowHeight="12.75"/>
  <cols>
    <col min="1" max="1" width="5.00390625" style="129" customWidth="1"/>
    <col min="2" max="2" width="21.28125" style="129" customWidth="1"/>
    <col min="3" max="3" width="20.8515625" style="129" customWidth="1"/>
    <col min="4" max="4" width="20.7109375" style="129" customWidth="1"/>
    <col min="5" max="6" width="5.00390625" style="129" customWidth="1"/>
    <col min="7" max="7" width="19.7109375" style="142" customWidth="1"/>
    <col min="8" max="9" width="12.7109375" style="129" customWidth="1"/>
    <col min="10" max="10" width="5.421875" style="129" customWidth="1"/>
  </cols>
  <sheetData>
    <row r="1" spans="1:10" ht="45" customHeight="1" thickBot="1">
      <c r="A1" s="243" t="s">
        <v>572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2.75">
      <c r="A2" s="244" t="s">
        <v>273</v>
      </c>
      <c r="B2" s="245"/>
      <c r="C2" s="245"/>
      <c r="D2" s="245"/>
      <c r="E2" s="245"/>
      <c r="F2" s="245"/>
      <c r="G2" s="510"/>
      <c r="H2" s="510"/>
      <c r="I2" s="510"/>
      <c r="J2" s="511"/>
    </row>
    <row r="3" spans="1:10" ht="12.75">
      <c r="A3" s="248" t="s">
        <v>273</v>
      </c>
      <c r="B3" s="249"/>
      <c r="C3" s="249"/>
      <c r="D3" s="249"/>
      <c r="E3" s="249"/>
      <c r="F3" s="249"/>
      <c r="G3" s="512" t="s">
        <v>274</v>
      </c>
      <c r="H3" s="512"/>
      <c r="I3" s="512"/>
      <c r="J3" s="513"/>
    </row>
    <row r="4" spans="1:10" ht="104.25" thickBot="1">
      <c r="A4" s="196" t="s">
        <v>275</v>
      </c>
      <c r="B4" s="110" t="s">
        <v>276</v>
      </c>
      <c r="C4" s="110" t="s">
        <v>277</v>
      </c>
      <c r="D4" s="110" t="s">
        <v>285</v>
      </c>
      <c r="E4" s="111" t="s">
        <v>286</v>
      </c>
      <c r="F4" s="111" t="s">
        <v>287</v>
      </c>
      <c r="G4" s="110" t="s">
        <v>288</v>
      </c>
      <c r="H4" s="110" t="s">
        <v>289</v>
      </c>
      <c r="I4" s="110" t="s">
        <v>290</v>
      </c>
      <c r="J4" s="197" t="s">
        <v>291</v>
      </c>
    </row>
    <row r="5" spans="1:10" ht="18.75" customHeight="1" thickBot="1">
      <c r="A5" s="461" t="s">
        <v>861</v>
      </c>
      <c r="B5" s="462"/>
      <c r="C5" s="462"/>
      <c r="D5" s="462"/>
      <c r="E5" s="462"/>
      <c r="F5" s="462"/>
      <c r="G5" s="462"/>
      <c r="H5" s="462"/>
      <c r="I5" s="462"/>
      <c r="J5" s="463"/>
    </row>
    <row r="6" spans="1:10" ht="19.5" customHeight="1" thickBot="1">
      <c r="A6" s="506" t="s">
        <v>292</v>
      </c>
      <c r="B6" s="507"/>
      <c r="C6" s="507"/>
      <c r="D6" s="507"/>
      <c r="E6" s="507"/>
      <c r="F6" s="507"/>
      <c r="G6" s="507"/>
      <c r="H6" s="507"/>
      <c r="I6" s="507"/>
      <c r="J6" s="508"/>
    </row>
    <row r="7" spans="1:10" ht="46.5" customHeight="1">
      <c r="A7" s="251" t="s">
        <v>580</v>
      </c>
      <c r="B7" s="254" t="s">
        <v>623</v>
      </c>
      <c r="C7" s="257" t="s">
        <v>872</v>
      </c>
      <c r="D7" s="263" t="s">
        <v>873</v>
      </c>
      <c r="E7" s="254">
        <f>SUM(I7:I11)</f>
        <v>30</v>
      </c>
      <c r="F7" s="254">
        <v>2</v>
      </c>
      <c r="G7" s="8" t="s">
        <v>880</v>
      </c>
      <c r="H7" s="13" t="s">
        <v>293</v>
      </c>
      <c r="I7" s="103">
        <v>18</v>
      </c>
      <c r="J7" s="23">
        <v>2</v>
      </c>
    </row>
    <row r="8" spans="1:10" ht="48" customHeight="1">
      <c r="A8" s="252"/>
      <c r="B8" s="255"/>
      <c r="C8" s="258"/>
      <c r="D8" s="264"/>
      <c r="E8" s="255"/>
      <c r="F8" s="255"/>
      <c r="G8" s="1" t="s">
        <v>294</v>
      </c>
      <c r="H8" s="1" t="s">
        <v>293</v>
      </c>
      <c r="I8" s="94">
        <v>2</v>
      </c>
      <c r="J8" s="14">
        <v>3.5</v>
      </c>
    </row>
    <row r="9" spans="1:10" ht="50.25" customHeight="1">
      <c r="A9" s="252"/>
      <c r="B9" s="255"/>
      <c r="C9" s="258"/>
      <c r="D9" s="264"/>
      <c r="E9" s="255"/>
      <c r="F9" s="255"/>
      <c r="G9" s="1" t="s">
        <v>1212</v>
      </c>
      <c r="H9" s="1" t="s">
        <v>293</v>
      </c>
      <c r="I9" s="94">
        <v>5</v>
      </c>
      <c r="J9" s="14">
        <v>2</v>
      </c>
    </row>
    <row r="10" spans="1:10" ht="47.25" customHeight="1">
      <c r="A10" s="252"/>
      <c r="B10" s="255"/>
      <c r="C10" s="258"/>
      <c r="D10" s="264"/>
      <c r="E10" s="255"/>
      <c r="F10" s="255"/>
      <c r="G10" s="1" t="s">
        <v>1215</v>
      </c>
      <c r="H10" s="1" t="s">
        <v>293</v>
      </c>
      <c r="I10" s="94">
        <v>3</v>
      </c>
      <c r="J10" s="14">
        <v>1</v>
      </c>
    </row>
    <row r="11" spans="1:10" ht="39.75" customHeight="1" thickBot="1">
      <c r="A11" s="253"/>
      <c r="B11" s="256"/>
      <c r="C11" s="259"/>
      <c r="D11" s="265"/>
      <c r="E11" s="256"/>
      <c r="F11" s="256"/>
      <c r="G11" s="4" t="s">
        <v>296</v>
      </c>
      <c r="H11" s="4" t="s">
        <v>293</v>
      </c>
      <c r="I11" s="102">
        <v>2</v>
      </c>
      <c r="J11" s="24">
        <v>1</v>
      </c>
    </row>
    <row r="12" spans="1:10" ht="13.5" thickBot="1">
      <c r="A12" s="25"/>
      <c r="B12" s="5"/>
      <c r="C12" s="70"/>
      <c r="D12" s="26"/>
      <c r="E12" s="5">
        <f>SUM(E7)</f>
        <v>30</v>
      </c>
      <c r="F12" s="5">
        <f>SUM(F7)</f>
        <v>2</v>
      </c>
      <c r="G12" s="5"/>
      <c r="H12" s="5"/>
      <c r="I12" s="5">
        <f>SUM(I7:I11)</f>
        <v>30</v>
      </c>
      <c r="J12" s="27"/>
    </row>
    <row r="13" spans="1:10" ht="10.5" customHeight="1" thickBot="1">
      <c r="A13" s="506" t="s">
        <v>297</v>
      </c>
      <c r="B13" s="507"/>
      <c r="C13" s="507"/>
      <c r="D13" s="507"/>
      <c r="E13" s="507"/>
      <c r="F13" s="507"/>
      <c r="G13" s="507"/>
      <c r="H13" s="507"/>
      <c r="I13" s="507"/>
      <c r="J13" s="508"/>
    </row>
    <row r="14" spans="1:10" ht="9.75" customHeight="1">
      <c r="A14" s="251" t="s">
        <v>581</v>
      </c>
      <c r="B14" s="269" t="s">
        <v>624</v>
      </c>
      <c r="C14" s="263" t="s">
        <v>582</v>
      </c>
      <c r="D14" s="263" t="s">
        <v>224</v>
      </c>
      <c r="E14" s="254">
        <f>SUM(I14:I39)</f>
        <v>110</v>
      </c>
      <c r="F14" s="254">
        <v>8</v>
      </c>
      <c r="G14" s="8" t="s">
        <v>299</v>
      </c>
      <c r="H14" s="13" t="s">
        <v>293</v>
      </c>
      <c r="I14" s="103">
        <v>2</v>
      </c>
      <c r="J14" s="49">
        <v>2</v>
      </c>
    </row>
    <row r="15" spans="1:10" ht="9" customHeight="1">
      <c r="A15" s="252"/>
      <c r="B15" s="270"/>
      <c r="C15" s="264"/>
      <c r="D15" s="264"/>
      <c r="E15" s="255"/>
      <c r="F15" s="255"/>
      <c r="G15" s="3" t="s">
        <v>300</v>
      </c>
      <c r="H15" s="1" t="s">
        <v>293</v>
      </c>
      <c r="I15" s="94">
        <v>4</v>
      </c>
      <c r="J15" s="16">
        <v>1</v>
      </c>
    </row>
    <row r="16" spans="1:10" ht="9" customHeight="1">
      <c r="A16" s="252"/>
      <c r="B16" s="270"/>
      <c r="C16" s="264"/>
      <c r="D16" s="264"/>
      <c r="E16" s="255"/>
      <c r="F16" s="255"/>
      <c r="G16" s="3" t="s">
        <v>914</v>
      </c>
      <c r="H16" s="1" t="s">
        <v>293</v>
      </c>
      <c r="I16" s="94">
        <v>3</v>
      </c>
      <c r="J16" s="16">
        <v>1</v>
      </c>
    </row>
    <row r="17" spans="1:10" ht="9.75" customHeight="1">
      <c r="A17" s="252"/>
      <c r="B17" s="270"/>
      <c r="C17" s="264"/>
      <c r="D17" s="264"/>
      <c r="E17" s="255"/>
      <c r="F17" s="255"/>
      <c r="G17" s="3" t="s">
        <v>659</v>
      </c>
      <c r="H17" s="1" t="s">
        <v>293</v>
      </c>
      <c r="I17" s="94">
        <v>6</v>
      </c>
      <c r="J17" s="16">
        <v>2</v>
      </c>
    </row>
    <row r="18" spans="1:10" ht="9.75" customHeight="1">
      <c r="A18" s="252"/>
      <c r="B18" s="270"/>
      <c r="C18" s="264"/>
      <c r="D18" s="264"/>
      <c r="E18" s="255"/>
      <c r="F18" s="255"/>
      <c r="G18" s="3" t="s">
        <v>301</v>
      </c>
      <c r="H18" s="1" t="s">
        <v>293</v>
      </c>
      <c r="I18" s="94">
        <v>2</v>
      </c>
      <c r="J18" s="16">
        <v>1</v>
      </c>
    </row>
    <row r="19" spans="1:10" ht="9.75" customHeight="1">
      <c r="A19" s="252"/>
      <c r="B19" s="270"/>
      <c r="C19" s="264"/>
      <c r="D19" s="264"/>
      <c r="E19" s="255"/>
      <c r="F19" s="255"/>
      <c r="G19" s="3" t="s">
        <v>916</v>
      </c>
      <c r="H19" s="1" t="s">
        <v>293</v>
      </c>
      <c r="I19" s="94">
        <v>7</v>
      </c>
      <c r="J19" s="16">
        <v>0</v>
      </c>
    </row>
    <row r="20" spans="1:10" ht="10.5" customHeight="1">
      <c r="A20" s="252"/>
      <c r="B20" s="270"/>
      <c r="C20" s="264"/>
      <c r="D20" s="264"/>
      <c r="E20" s="255"/>
      <c r="F20" s="255"/>
      <c r="G20" s="3" t="s">
        <v>302</v>
      </c>
      <c r="H20" s="1" t="s">
        <v>293</v>
      </c>
      <c r="I20" s="94">
        <v>5</v>
      </c>
      <c r="J20" s="16">
        <v>1</v>
      </c>
    </row>
    <row r="21" spans="1:10" ht="19.5" customHeight="1">
      <c r="A21" s="252"/>
      <c r="B21" s="270"/>
      <c r="C21" s="264"/>
      <c r="D21" s="264"/>
      <c r="E21" s="255"/>
      <c r="F21" s="255"/>
      <c r="G21" s="3" t="s">
        <v>881</v>
      </c>
      <c r="H21" s="1" t="s">
        <v>293</v>
      </c>
      <c r="I21" s="94">
        <v>9</v>
      </c>
      <c r="J21" s="16">
        <v>1</v>
      </c>
    </row>
    <row r="22" spans="1:10" ht="9.75" customHeight="1">
      <c r="A22" s="252"/>
      <c r="B22" s="270"/>
      <c r="C22" s="264"/>
      <c r="D22" s="264"/>
      <c r="E22" s="255"/>
      <c r="F22" s="255"/>
      <c r="G22" s="3" t="s">
        <v>303</v>
      </c>
      <c r="H22" s="1" t="s">
        <v>293</v>
      </c>
      <c r="I22" s="94">
        <v>2</v>
      </c>
      <c r="J22" s="16">
        <v>4</v>
      </c>
    </row>
    <row r="23" spans="1:10" ht="9.75" customHeight="1">
      <c r="A23" s="252"/>
      <c r="B23" s="270"/>
      <c r="C23" s="264"/>
      <c r="D23" s="264"/>
      <c r="E23" s="255"/>
      <c r="F23" s="255"/>
      <c r="G23" s="3" t="s">
        <v>573</v>
      </c>
      <c r="H23" s="1" t="s">
        <v>293</v>
      </c>
      <c r="I23" s="94">
        <v>1</v>
      </c>
      <c r="J23" s="16">
        <v>1</v>
      </c>
    </row>
    <row r="24" spans="1:10" ht="9.75" customHeight="1">
      <c r="A24" s="252"/>
      <c r="B24" s="270"/>
      <c r="C24" s="264"/>
      <c r="D24" s="264"/>
      <c r="E24" s="255"/>
      <c r="F24" s="255"/>
      <c r="G24" s="3" t="s">
        <v>304</v>
      </c>
      <c r="H24" s="1" t="s">
        <v>293</v>
      </c>
      <c r="I24" s="94">
        <v>3</v>
      </c>
      <c r="J24" s="16">
        <v>3</v>
      </c>
    </row>
    <row r="25" spans="1:10" ht="9" customHeight="1">
      <c r="A25" s="252"/>
      <c r="B25" s="270"/>
      <c r="C25" s="264"/>
      <c r="D25" s="264"/>
      <c r="E25" s="255"/>
      <c r="F25" s="255"/>
      <c r="G25" s="1" t="s">
        <v>574</v>
      </c>
      <c r="H25" s="1" t="s">
        <v>293</v>
      </c>
      <c r="I25" s="94">
        <v>2</v>
      </c>
      <c r="J25" s="16">
        <v>2</v>
      </c>
    </row>
    <row r="26" spans="1:10" ht="9.75" customHeight="1">
      <c r="A26" s="252"/>
      <c r="B26" s="270"/>
      <c r="C26" s="264"/>
      <c r="D26" s="264"/>
      <c r="E26" s="255"/>
      <c r="F26" s="255"/>
      <c r="G26" s="1" t="s">
        <v>306</v>
      </c>
      <c r="H26" s="1" t="s">
        <v>293</v>
      </c>
      <c r="I26" s="94">
        <v>1</v>
      </c>
      <c r="J26" s="16">
        <v>2</v>
      </c>
    </row>
    <row r="27" spans="1:10" ht="9.75" customHeight="1">
      <c r="A27" s="252"/>
      <c r="B27" s="270"/>
      <c r="C27" s="264"/>
      <c r="D27" s="264"/>
      <c r="E27" s="255"/>
      <c r="F27" s="255"/>
      <c r="G27" s="1" t="s">
        <v>307</v>
      </c>
      <c r="H27" s="1" t="s">
        <v>293</v>
      </c>
      <c r="I27" s="94">
        <v>10</v>
      </c>
      <c r="J27" s="16">
        <v>2</v>
      </c>
    </row>
    <row r="28" spans="1:10" ht="10.5" customHeight="1">
      <c r="A28" s="252"/>
      <c r="B28" s="270"/>
      <c r="C28" s="264"/>
      <c r="D28" s="264"/>
      <c r="E28" s="255"/>
      <c r="F28" s="255"/>
      <c r="G28" s="1" t="s">
        <v>1220</v>
      </c>
      <c r="H28" s="1" t="s">
        <v>293</v>
      </c>
      <c r="I28" s="94">
        <v>2</v>
      </c>
      <c r="J28" s="16">
        <v>3</v>
      </c>
    </row>
    <row r="29" spans="1:10" ht="9.75" customHeight="1">
      <c r="A29" s="252"/>
      <c r="B29" s="270"/>
      <c r="C29" s="264"/>
      <c r="D29" s="264"/>
      <c r="E29" s="255"/>
      <c r="F29" s="255"/>
      <c r="G29" s="1" t="s">
        <v>308</v>
      </c>
      <c r="H29" s="1" t="s">
        <v>293</v>
      </c>
      <c r="I29" s="94">
        <v>4</v>
      </c>
      <c r="J29" s="14">
        <v>10</v>
      </c>
    </row>
    <row r="30" spans="1:10" ht="10.5" customHeight="1">
      <c r="A30" s="252"/>
      <c r="B30" s="270"/>
      <c r="C30" s="264"/>
      <c r="D30" s="264"/>
      <c r="E30" s="255"/>
      <c r="F30" s="255"/>
      <c r="G30" s="1" t="s">
        <v>920</v>
      </c>
      <c r="H30" s="1" t="s">
        <v>293</v>
      </c>
      <c r="I30" s="94">
        <v>3</v>
      </c>
      <c r="J30" s="14">
        <v>14</v>
      </c>
    </row>
    <row r="31" spans="1:10" ht="10.5" customHeight="1">
      <c r="A31" s="252"/>
      <c r="B31" s="270"/>
      <c r="C31" s="264"/>
      <c r="D31" s="264"/>
      <c r="E31" s="255"/>
      <c r="F31" s="255"/>
      <c r="G31" s="1" t="s">
        <v>309</v>
      </c>
      <c r="H31" s="1" t="s">
        <v>293</v>
      </c>
      <c r="I31" s="94">
        <v>2</v>
      </c>
      <c r="J31" s="14">
        <v>10</v>
      </c>
    </row>
    <row r="32" spans="1:10" ht="9.75" customHeight="1">
      <c r="A32" s="252"/>
      <c r="B32" s="270"/>
      <c r="C32" s="264"/>
      <c r="D32" s="264"/>
      <c r="E32" s="255"/>
      <c r="F32" s="255"/>
      <c r="G32" s="1" t="s">
        <v>575</v>
      </c>
      <c r="H32" s="1" t="s">
        <v>293</v>
      </c>
      <c r="I32" s="94">
        <v>1</v>
      </c>
      <c r="J32" s="14">
        <v>8</v>
      </c>
    </row>
    <row r="33" spans="1:10" ht="12.75">
      <c r="A33" s="252"/>
      <c r="B33" s="270"/>
      <c r="C33" s="264"/>
      <c r="D33" s="264"/>
      <c r="E33" s="255"/>
      <c r="F33" s="255"/>
      <c r="G33" s="1" t="s">
        <v>921</v>
      </c>
      <c r="H33" s="1" t="s">
        <v>293</v>
      </c>
      <c r="I33" s="94">
        <v>8</v>
      </c>
      <c r="J33" s="14">
        <v>8</v>
      </c>
    </row>
    <row r="34" spans="1:10" ht="9.75" customHeight="1">
      <c r="A34" s="252"/>
      <c r="B34" s="270"/>
      <c r="C34" s="264"/>
      <c r="D34" s="264"/>
      <c r="E34" s="255"/>
      <c r="F34" s="255"/>
      <c r="G34" s="1" t="s">
        <v>576</v>
      </c>
      <c r="H34" s="1" t="s">
        <v>293</v>
      </c>
      <c r="I34" s="94">
        <v>2</v>
      </c>
      <c r="J34" s="14">
        <v>16</v>
      </c>
    </row>
    <row r="35" spans="1:10" ht="9.75" customHeight="1">
      <c r="A35" s="252"/>
      <c r="B35" s="270"/>
      <c r="C35" s="264"/>
      <c r="D35" s="264"/>
      <c r="E35" s="255"/>
      <c r="F35" s="255"/>
      <c r="G35" s="1" t="s">
        <v>1223</v>
      </c>
      <c r="H35" s="1" t="s">
        <v>293</v>
      </c>
      <c r="I35" s="94">
        <v>3</v>
      </c>
      <c r="J35" s="14">
        <v>8</v>
      </c>
    </row>
    <row r="36" spans="1:10" ht="10.5" customHeight="1">
      <c r="A36" s="252"/>
      <c r="B36" s="270"/>
      <c r="C36" s="264"/>
      <c r="D36" s="264"/>
      <c r="E36" s="255"/>
      <c r="F36" s="255"/>
      <c r="G36" s="1" t="s">
        <v>310</v>
      </c>
      <c r="H36" s="1" t="s">
        <v>293</v>
      </c>
      <c r="I36" s="94">
        <v>5</v>
      </c>
      <c r="J36" s="14">
        <v>10</v>
      </c>
    </row>
    <row r="37" spans="1:10" ht="9.75" customHeight="1">
      <c r="A37" s="252"/>
      <c r="B37" s="270"/>
      <c r="C37" s="264"/>
      <c r="D37" s="264"/>
      <c r="E37" s="255"/>
      <c r="F37" s="255"/>
      <c r="G37" s="1" t="s">
        <v>311</v>
      </c>
      <c r="H37" s="1" t="s">
        <v>293</v>
      </c>
      <c r="I37" s="94">
        <v>10</v>
      </c>
      <c r="J37" s="14">
        <v>40</v>
      </c>
    </row>
    <row r="38" spans="1:10" ht="10.5" customHeight="1">
      <c r="A38" s="252"/>
      <c r="B38" s="270"/>
      <c r="C38" s="264"/>
      <c r="D38" s="264"/>
      <c r="E38" s="255"/>
      <c r="F38" s="255"/>
      <c r="G38" s="1" t="s">
        <v>1225</v>
      </c>
      <c r="H38" s="1" t="s">
        <v>293</v>
      </c>
      <c r="I38" s="94">
        <v>9</v>
      </c>
      <c r="J38" s="14">
        <v>10</v>
      </c>
    </row>
    <row r="39" spans="1:10" ht="9.75" customHeight="1" thickBot="1">
      <c r="A39" s="253"/>
      <c r="B39" s="302"/>
      <c r="C39" s="265"/>
      <c r="D39" s="265"/>
      <c r="E39" s="256"/>
      <c r="F39" s="256"/>
      <c r="G39" s="4" t="s">
        <v>922</v>
      </c>
      <c r="H39" s="4" t="s">
        <v>293</v>
      </c>
      <c r="I39" s="102">
        <v>4</v>
      </c>
      <c r="J39" s="24">
        <v>35</v>
      </c>
    </row>
    <row r="40" spans="1:10" ht="10.5" customHeight="1" thickBot="1">
      <c r="A40" s="25"/>
      <c r="B40" s="41"/>
      <c r="C40" s="26"/>
      <c r="D40" s="26"/>
      <c r="E40" s="5">
        <f>SUM(E14)</f>
        <v>110</v>
      </c>
      <c r="F40" s="5">
        <f>SUM(F14)</f>
        <v>8</v>
      </c>
      <c r="G40" s="26"/>
      <c r="H40" s="26"/>
      <c r="I40" s="130">
        <f>SUM(I14:I39)</f>
        <v>110</v>
      </c>
      <c r="J40" s="27"/>
    </row>
    <row r="41" spans="1:10" ht="13.5" thickBot="1">
      <c r="A41" s="506" t="s">
        <v>1239</v>
      </c>
      <c r="B41" s="507"/>
      <c r="C41" s="507"/>
      <c r="D41" s="507"/>
      <c r="E41" s="507"/>
      <c r="F41" s="507"/>
      <c r="G41" s="507"/>
      <c r="H41" s="507"/>
      <c r="I41" s="507"/>
      <c r="J41" s="508"/>
    </row>
    <row r="42" spans="1:10" ht="15" customHeight="1">
      <c r="A42" s="251" t="s">
        <v>456</v>
      </c>
      <c r="B42" s="254" t="s">
        <v>1</v>
      </c>
      <c r="C42" s="278" t="s">
        <v>620</v>
      </c>
      <c r="D42" s="263" t="s">
        <v>458</v>
      </c>
      <c r="E42" s="371">
        <f>SUM(I42:I58)</f>
        <v>88</v>
      </c>
      <c r="F42" s="371">
        <v>7</v>
      </c>
      <c r="G42" s="13" t="s">
        <v>1128</v>
      </c>
      <c r="H42" s="13" t="s">
        <v>293</v>
      </c>
      <c r="I42" s="103">
        <v>2</v>
      </c>
      <c r="J42" s="201">
        <v>12</v>
      </c>
    </row>
    <row r="43" spans="1:10" ht="14.25" customHeight="1">
      <c r="A43" s="252"/>
      <c r="B43" s="255"/>
      <c r="C43" s="278"/>
      <c r="D43" s="264"/>
      <c r="E43" s="372"/>
      <c r="F43" s="372"/>
      <c r="G43" s="1" t="s">
        <v>932</v>
      </c>
      <c r="H43" s="1" t="s">
        <v>293</v>
      </c>
      <c r="I43" s="94">
        <v>3</v>
      </c>
      <c r="J43" s="202">
        <v>10</v>
      </c>
    </row>
    <row r="44" spans="1:10" ht="15" customHeight="1">
      <c r="A44" s="252"/>
      <c r="B44" s="255"/>
      <c r="C44" s="278"/>
      <c r="D44" s="264"/>
      <c r="E44" s="372"/>
      <c r="F44" s="372"/>
      <c r="G44" s="1" t="s">
        <v>340</v>
      </c>
      <c r="H44" s="1" t="s">
        <v>293</v>
      </c>
      <c r="I44" s="94">
        <v>17</v>
      </c>
      <c r="J44" s="202">
        <v>14</v>
      </c>
    </row>
    <row r="45" spans="1:10" ht="15.75" customHeight="1">
      <c r="A45" s="252"/>
      <c r="B45" s="255"/>
      <c r="C45" s="278"/>
      <c r="D45" s="264"/>
      <c r="E45" s="372"/>
      <c r="F45" s="372"/>
      <c r="G45" s="1" t="s">
        <v>1236</v>
      </c>
      <c r="H45" s="1" t="s">
        <v>293</v>
      </c>
      <c r="I45" s="94">
        <v>1</v>
      </c>
      <c r="J45" s="202">
        <v>10</v>
      </c>
    </row>
    <row r="46" spans="1:10" ht="12.75">
      <c r="A46" s="252"/>
      <c r="B46" s="255"/>
      <c r="C46" s="278"/>
      <c r="D46" s="264"/>
      <c r="E46" s="372"/>
      <c r="F46" s="372"/>
      <c r="G46" s="1" t="s">
        <v>341</v>
      </c>
      <c r="H46" s="1" t="s">
        <v>293</v>
      </c>
      <c r="I46" s="94">
        <v>4</v>
      </c>
      <c r="J46" s="202">
        <v>2</v>
      </c>
    </row>
    <row r="47" spans="1:10" ht="15" customHeight="1">
      <c r="A47" s="252"/>
      <c r="B47" s="255"/>
      <c r="C47" s="278"/>
      <c r="D47" s="264"/>
      <c r="E47" s="372"/>
      <c r="F47" s="372"/>
      <c r="G47" s="1" t="s">
        <v>342</v>
      </c>
      <c r="H47" s="1" t="s">
        <v>293</v>
      </c>
      <c r="I47" s="94">
        <v>1</v>
      </c>
      <c r="J47" s="202">
        <v>2</v>
      </c>
    </row>
    <row r="48" spans="1:10" ht="15.75" customHeight="1">
      <c r="A48" s="252"/>
      <c r="B48" s="255"/>
      <c r="C48" s="278"/>
      <c r="D48" s="264"/>
      <c r="E48" s="372"/>
      <c r="F48" s="372"/>
      <c r="G48" s="1" t="s">
        <v>343</v>
      </c>
      <c r="H48" s="1" t="s">
        <v>293</v>
      </c>
      <c r="I48" s="94">
        <v>15</v>
      </c>
      <c r="J48" s="202">
        <v>2</v>
      </c>
    </row>
    <row r="49" spans="1:10" ht="12.75">
      <c r="A49" s="252"/>
      <c r="B49" s="255"/>
      <c r="C49" s="278"/>
      <c r="D49" s="264"/>
      <c r="E49" s="372"/>
      <c r="F49" s="372"/>
      <c r="G49" s="1" t="s">
        <v>344</v>
      </c>
      <c r="H49" s="1" t="s">
        <v>293</v>
      </c>
      <c r="I49" s="94">
        <v>2</v>
      </c>
      <c r="J49" s="202">
        <v>2</v>
      </c>
    </row>
    <row r="50" spans="1:10" ht="12.75">
      <c r="A50" s="252"/>
      <c r="B50" s="255"/>
      <c r="C50" s="278"/>
      <c r="D50" s="264"/>
      <c r="E50" s="372"/>
      <c r="F50" s="372"/>
      <c r="G50" s="1" t="s">
        <v>1240</v>
      </c>
      <c r="H50" s="1" t="s">
        <v>293</v>
      </c>
      <c r="I50" s="94">
        <v>4</v>
      </c>
      <c r="J50" s="202">
        <v>0</v>
      </c>
    </row>
    <row r="51" spans="1:10" ht="12.75">
      <c r="A51" s="252"/>
      <c r="B51" s="255"/>
      <c r="C51" s="278"/>
      <c r="D51" s="264"/>
      <c r="E51" s="372"/>
      <c r="F51" s="372"/>
      <c r="G51" s="1" t="s">
        <v>347</v>
      </c>
      <c r="H51" s="1" t="s">
        <v>293</v>
      </c>
      <c r="I51" s="94">
        <v>25</v>
      </c>
      <c r="J51" s="202">
        <v>1</v>
      </c>
    </row>
    <row r="52" spans="1:10" ht="12.75">
      <c r="A52" s="252"/>
      <c r="B52" s="255"/>
      <c r="C52" s="278"/>
      <c r="D52" s="264"/>
      <c r="E52" s="372"/>
      <c r="F52" s="372"/>
      <c r="G52" s="1" t="s">
        <v>577</v>
      </c>
      <c r="H52" s="1" t="s">
        <v>293</v>
      </c>
      <c r="I52" s="94">
        <v>1</v>
      </c>
      <c r="J52" s="202">
        <v>4</v>
      </c>
    </row>
    <row r="53" spans="1:10" ht="12.75">
      <c r="A53" s="252"/>
      <c r="B53" s="255"/>
      <c r="C53" s="278"/>
      <c r="D53" s="264"/>
      <c r="E53" s="372"/>
      <c r="F53" s="372"/>
      <c r="G53" s="1" t="s">
        <v>349</v>
      </c>
      <c r="H53" s="1" t="s">
        <v>293</v>
      </c>
      <c r="I53" s="94">
        <v>2</v>
      </c>
      <c r="J53" s="202">
        <v>4</v>
      </c>
    </row>
    <row r="54" spans="1:10" ht="12.75">
      <c r="A54" s="252"/>
      <c r="B54" s="255"/>
      <c r="C54" s="278"/>
      <c r="D54" s="264"/>
      <c r="E54" s="372"/>
      <c r="F54" s="372"/>
      <c r="G54" s="1" t="s">
        <v>350</v>
      </c>
      <c r="H54" s="1" t="s">
        <v>293</v>
      </c>
      <c r="I54" s="94">
        <v>3</v>
      </c>
      <c r="J54" s="202">
        <v>4</v>
      </c>
    </row>
    <row r="55" spans="1:10" ht="12.75">
      <c r="A55" s="252"/>
      <c r="B55" s="255"/>
      <c r="C55" s="509"/>
      <c r="D55" s="264"/>
      <c r="E55" s="372"/>
      <c r="F55" s="372"/>
      <c r="G55" s="1" t="s">
        <v>351</v>
      </c>
      <c r="H55" s="1" t="s">
        <v>293</v>
      </c>
      <c r="I55" s="94">
        <v>5</v>
      </c>
      <c r="J55" s="202">
        <v>4</v>
      </c>
    </row>
    <row r="56" spans="1:10" ht="22.5">
      <c r="A56" s="252"/>
      <c r="B56" s="255"/>
      <c r="C56" s="509"/>
      <c r="D56" s="264"/>
      <c r="E56" s="372"/>
      <c r="F56" s="372"/>
      <c r="G56" s="1" t="s">
        <v>883</v>
      </c>
      <c r="H56" s="1" t="s">
        <v>293</v>
      </c>
      <c r="I56" s="94">
        <v>1</v>
      </c>
      <c r="J56" s="202">
        <v>3</v>
      </c>
    </row>
    <row r="57" spans="1:10" ht="12.75">
      <c r="A57" s="252"/>
      <c r="B57" s="255"/>
      <c r="C57" s="509"/>
      <c r="D57" s="264"/>
      <c r="E57" s="372"/>
      <c r="F57" s="372"/>
      <c r="G57" s="1" t="s">
        <v>884</v>
      </c>
      <c r="H57" s="1" t="s">
        <v>293</v>
      </c>
      <c r="I57" s="94">
        <v>1</v>
      </c>
      <c r="J57" s="202">
        <v>3</v>
      </c>
    </row>
    <row r="58" spans="1:10" ht="13.5" thickBot="1">
      <c r="A58" s="253"/>
      <c r="B58" s="256"/>
      <c r="C58" s="509"/>
      <c r="D58" s="265"/>
      <c r="E58" s="373"/>
      <c r="F58" s="373"/>
      <c r="G58" s="4" t="s">
        <v>885</v>
      </c>
      <c r="H58" s="4" t="s">
        <v>293</v>
      </c>
      <c r="I58" s="102">
        <v>1</v>
      </c>
      <c r="J58" s="203">
        <v>18</v>
      </c>
    </row>
    <row r="59" spans="1:10" ht="13.5" thickBot="1">
      <c r="A59" s="25"/>
      <c r="B59" s="5"/>
      <c r="C59" s="131"/>
      <c r="D59" s="26"/>
      <c r="E59" s="30">
        <f>SUM(E42)</f>
        <v>88</v>
      </c>
      <c r="F59" s="30">
        <f>SUM(F42)</f>
        <v>7</v>
      </c>
      <c r="G59" s="30"/>
      <c r="H59" s="30"/>
      <c r="I59" s="30">
        <f>SUM(I42:I58)</f>
        <v>88</v>
      </c>
      <c r="J59" s="114"/>
    </row>
    <row r="60" spans="1:10" ht="13.5" thickBot="1">
      <c r="A60" s="506" t="s">
        <v>312</v>
      </c>
      <c r="B60" s="507"/>
      <c r="C60" s="507"/>
      <c r="D60" s="507"/>
      <c r="E60" s="507"/>
      <c r="F60" s="507"/>
      <c r="G60" s="507"/>
      <c r="H60" s="507"/>
      <c r="I60" s="507"/>
      <c r="J60" s="508"/>
    </row>
    <row r="61" spans="1:10" ht="26.25" customHeight="1">
      <c r="A61" s="275" t="s">
        <v>567</v>
      </c>
      <c r="B61" s="276" t="s">
        <v>792</v>
      </c>
      <c r="C61" s="277" t="s">
        <v>1120</v>
      </c>
      <c r="D61" s="278" t="s">
        <v>1121</v>
      </c>
      <c r="E61" s="374">
        <f>SUM(I61:I68)</f>
        <v>59</v>
      </c>
      <c r="F61" s="374">
        <v>4</v>
      </c>
      <c r="G61" s="8" t="s">
        <v>313</v>
      </c>
      <c r="H61" s="13" t="s">
        <v>293</v>
      </c>
      <c r="I61" s="103">
        <v>3</v>
      </c>
      <c r="J61" s="211">
        <v>1</v>
      </c>
    </row>
    <row r="62" spans="1:10" ht="28.5" customHeight="1">
      <c r="A62" s="275"/>
      <c r="B62" s="276"/>
      <c r="C62" s="277"/>
      <c r="D62" s="278"/>
      <c r="E62" s="374"/>
      <c r="F62" s="374"/>
      <c r="G62" s="1" t="s">
        <v>314</v>
      </c>
      <c r="H62" s="1" t="s">
        <v>293</v>
      </c>
      <c r="I62" s="94">
        <v>15</v>
      </c>
      <c r="J62" s="14">
        <v>1</v>
      </c>
    </row>
    <row r="63" spans="1:10" ht="35.25" customHeight="1">
      <c r="A63" s="275"/>
      <c r="B63" s="276"/>
      <c r="C63" s="277"/>
      <c r="D63" s="278"/>
      <c r="E63" s="374"/>
      <c r="F63" s="374"/>
      <c r="G63" s="1" t="s">
        <v>317</v>
      </c>
      <c r="H63" s="1" t="s">
        <v>293</v>
      </c>
      <c r="I63" s="94">
        <v>3</v>
      </c>
      <c r="J63" s="14">
        <v>4</v>
      </c>
    </row>
    <row r="64" spans="1:10" ht="43.5" customHeight="1">
      <c r="A64" s="275"/>
      <c r="B64" s="276"/>
      <c r="C64" s="277"/>
      <c r="D64" s="278"/>
      <c r="E64" s="374"/>
      <c r="F64" s="374"/>
      <c r="G64" s="1" t="s">
        <v>318</v>
      </c>
      <c r="H64" s="1" t="s">
        <v>293</v>
      </c>
      <c r="I64" s="94">
        <v>4</v>
      </c>
      <c r="J64" s="14">
        <v>2.5</v>
      </c>
    </row>
    <row r="65" spans="1:10" ht="33.75" customHeight="1">
      <c r="A65" s="275"/>
      <c r="B65" s="276"/>
      <c r="C65" s="277"/>
      <c r="D65" s="278"/>
      <c r="E65" s="374"/>
      <c r="F65" s="374"/>
      <c r="G65" s="1" t="s">
        <v>319</v>
      </c>
      <c r="H65" s="1" t="s">
        <v>293</v>
      </c>
      <c r="I65" s="94">
        <v>5</v>
      </c>
      <c r="J65" s="14">
        <v>0</v>
      </c>
    </row>
    <row r="66" spans="1:10" ht="35.25" customHeight="1">
      <c r="A66" s="275"/>
      <c r="B66" s="276"/>
      <c r="C66" s="277"/>
      <c r="D66" s="278"/>
      <c r="E66" s="374"/>
      <c r="F66" s="374"/>
      <c r="G66" s="1" t="s">
        <v>321</v>
      </c>
      <c r="H66" s="1" t="s">
        <v>293</v>
      </c>
      <c r="I66" s="94">
        <v>15</v>
      </c>
      <c r="J66" s="14">
        <v>3</v>
      </c>
    </row>
    <row r="67" spans="1:10" ht="33" customHeight="1">
      <c r="A67" s="275"/>
      <c r="B67" s="276"/>
      <c r="C67" s="277"/>
      <c r="D67" s="278"/>
      <c r="E67" s="374"/>
      <c r="F67" s="374"/>
      <c r="G67" s="1" t="s">
        <v>322</v>
      </c>
      <c r="H67" s="1" t="s">
        <v>293</v>
      </c>
      <c r="I67" s="94">
        <v>6</v>
      </c>
      <c r="J67" s="14">
        <v>3</v>
      </c>
    </row>
    <row r="68" spans="1:10" ht="23.25" customHeight="1" thickBot="1">
      <c r="A68" s="275"/>
      <c r="B68" s="276"/>
      <c r="C68" s="277"/>
      <c r="D68" s="278"/>
      <c r="E68" s="374"/>
      <c r="F68" s="374"/>
      <c r="G68" s="4" t="s">
        <v>323</v>
      </c>
      <c r="H68" s="4" t="s">
        <v>293</v>
      </c>
      <c r="I68" s="102">
        <v>8</v>
      </c>
      <c r="J68" s="24">
        <v>4</v>
      </c>
    </row>
    <row r="69" spans="1:10" ht="13.5" thickBot="1">
      <c r="A69" s="25"/>
      <c r="B69" s="5"/>
      <c r="C69" s="70"/>
      <c r="D69" s="28"/>
      <c r="E69" s="29">
        <f>SUM(E61)</f>
        <v>59</v>
      </c>
      <c r="F69" s="29">
        <f>SUM(F61)</f>
        <v>4</v>
      </c>
      <c r="G69" s="29"/>
      <c r="H69" s="29"/>
      <c r="I69" s="29">
        <f>SUM(I61:I68)</f>
        <v>59</v>
      </c>
      <c r="J69" s="27"/>
    </row>
    <row r="70" spans="1:10" ht="10.5" customHeight="1" thickBot="1">
      <c r="A70" s="506" t="s">
        <v>324</v>
      </c>
      <c r="B70" s="507"/>
      <c r="C70" s="507"/>
      <c r="D70" s="507"/>
      <c r="E70" s="507"/>
      <c r="F70" s="507"/>
      <c r="G70" s="507"/>
      <c r="H70" s="507"/>
      <c r="I70" s="507"/>
      <c r="J70" s="508"/>
    </row>
    <row r="71" spans="1:10" ht="10.5" customHeight="1">
      <c r="A71" s="251" t="s">
        <v>622</v>
      </c>
      <c r="B71" s="254" t="s">
        <v>625</v>
      </c>
      <c r="C71" s="263" t="s">
        <v>568</v>
      </c>
      <c r="D71" s="263" t="s">
        <v>621</v>
      </c>
      <c r="E71" s="371">
        <f>SUM(I71:I94)</f>
        <v>128</v>
      </c>
      <c r="F71" s="375">
        <v>9</v>
      </c>
      <c r="G71" s="13" t="s">
        <v>325</v>
      </c>
      <c r="H71" s="13" t="s">
        <v>293</v>
      </c>
      <c r="I71" s="103">
        <v>6</v>
      </c>
      <c r="J71" s="211">
        <v>3</v>
      </c>
    </row>
    <row r="72" spans="1:10" ht="21" customHeight="1">
      <c r="A72" s="252"/>
      <c r="B72" s="255"/>
      <c r="C72" s="264"/>
      <c r="D72" s="264"/>
      <c r="E72" s="372"/>
      <c r="F72" s="402"/>
      <c r="G72" s="1" t="s">
        <v>882</v>
      </c>
      <c r="H72" s="1" t="s">
        <v>293</v>
      </c>
      <c r="I72" s="94">
        <v>22</v>
      </c>
      <c r="J72" s="211">
        <v>2</v>
      </c>
    </row>
    <row r="73" spans="1:10" ht="11.25" customHeight="1">
      <c r="A73" s="252"/>
      <c r="B73" s="255"/>
      <c r="C73" s="264"/>
      <c r="D73" s="264"/>
      <c r="E73" s="372"/>
      <c r="F73" s="372"/>
      <c r="G73" s="1" t="s">
        <v>326</v>
      </c>
      <c r="H73" s="1" t="s">
        <v>293</v>
      </c>
      <c r="I73" s="94">
        <v>2</v>
      </c>
      <c r="J73" s="14">
        <v>2</v>
      </c>
    </row>
    <row r="74" spans="1:10" ht="12" customHeight="1">
      <c r="A74" s="252"/>
      <c r="B74" s="255"/>
      <c r="C74" s="264"/>
      <c r="D74" s="264"/>
      <c r="E74" s="372"/>
      <c r="F74" s="372"/>
      <c r="G74" s="1" t="s">
        <v>923</v>
      </c>
      <c r="H74" s="1" t="s">
        <v>293</v>
      </c>
      <c r="I74" s="94">
        <v>1</v>
      </c>
      <c r="J74" s="14">
        <v>3</v>
      </c>
    </row>
    <row r="75" spans="1:10" ht="11.25" customHeight="1">
      <c r="A75" s="252"/>
      <c r="B75" s="255"/>
      <c r="C75" s="264"/>
      <c r="D75" s="264"/>
      <c r="E75" s="372"/>
      <c r="F75" s="372"/>
      <c r="G75" s="1" t="s">
        <v>1244</v>
      </c>
      <c r="H75" s="1" t="s">
        <v>293</v>
      </c>
      <c r="I75" s="94">
        <v>6</v>
      </c>
      <c r="J75" s="14">
        <v>4</v>
      </c>
    </row>
    <row r="76" spans="1:10" ht="10.5" customHeight="1">
      <c r="A76" s="252"/>
      <c r="B76" s="255"/>
      <c r="C76" s="264"/>
      <c r="D76" s="264"/>
      <c r="E76" s="372"/>
      <c r="F76" s="372"/>
      <c r="G76" s="1" t="s">
        <v>327</v>
      </c>
      <c r="H76" s="1" t="s">
        <v>293</v>
      </c>
      <c r="I76" s="94">
        <v>6</v>
      </c>
      <c r="J76" s="14">
        <v>0</v>
      </c>
    </row>
    <row r="77" spans="1:10" ht="11.25" customHeight="1">
      <c r="A77" s="252"/>
      <c r="B77" s="255"/>
      <c r="C77" s="264"/>
      <c r="D77" s="264"/>
      <c r="E77" s="372"/>
      <c r="F77" s="372"/>
      <c r="G77" s="1" t="s">
        <v>924</v>
      </c>
      <c r="H77" s="1" t="s">
        <v>293</v>
      </c>
      <c r="I77" s="94">
        <v>13</v>
      </c>
      <c r="J77" s="14">
        <v>2</v>
      </c>
    </row>
    <row r="78" spans="1:10" ht="10.5" customHeight="1">
      <c r="A78" s="252"/>
      <c r="B78" s="255"/>
      <c r="C78" s="264"/>
      <c r="D78" s="264"/>
      <c r="E78" s="372"/>
      <c r="F78" s="372"/>
      <c r="G78" s="1" t="s">
        <v>328</v>
      </c>
      <c r="H78" s="1" t="s">
        <v>293</v>
      </c>
      <c r="I78" s="94">
        <v>10</v>
      </c>
      <c r="J78" s="14">
        <v>0</v>
      </c>
    </row>
    <row r="79" spans="1:10" ht="9.75" customHeight="1">
      <c r="A79" s="252"/>
      <c r="B79" s="255"/>
      <c r="C79" s="264"/>
      <c r="D79" s="264"/>
      <c r="E79" s="372"/>
      <c r="F79" s="372"/>
      <c r="G79" s="1" t="s">
        <v>578</v>
      </c>
      <c r="H79" s="1" t="s">
        <v>293</v>
      </c>
      <c r="I79" s="94">
        <v>1</v>
      </c>
      <c r="J79" s="14">
        <v>1</v>
      </c>
    </row>
    <row r="80" spans="1:10" ht="9.75" customHeight="1">
      <c r="A80" s="252"/>
      <c r="B80" s="255"/>
      <c r="C80" s="264"/>
      <c r="D80" s="264"/>
      <c r="E80" s="372"/>
      <c r="F80" s="372"/>
      <c r="G80" s="1" t="s">
        <v>925</v>
      </c>
      <c r="H80" s="1" t="s">
        <v>293</v>
      </c>
      <c r="I80" s="94">
        <v>3</v>
      </c>
      <c r="J80" s="14">
        <v>2</v>
      </c>
    </row>
    <row r="81" spans="1:10" ht="10.5" customHeight="1">
      <c r="A81" s="252"/>
      <c r="B81" s="255"/>
      <c r="C81" s="264"/>
      <c r="D81" s="264"/>
      <c r="E81" s="372"/>
      <c r="F81" s="372"/>
      <c r="G81" s="1" t="s">
        <v>329</v>
      </c>
      <c r="H81" s="1" t="s">
        <v>293</v>
      </c>
      <c r="I81" s="94">
        <v>15</v>
      </c>
      <c r="J81" s="14">
        <v>2</v>
      </c>
    </row>
    <row r="82" spans="1:10" ht="10.5" customHeight="1">
      <c r="A82" s="252"/>
      <c r="B82" s="255"/>
      <c r="C82" s="264"/>
      <c r="D82" s="264"/>
      <c r="E82" s="372"/>
      <c r="F82" s="372"/>
      <c r="G82" s="1" t="s">
        <v>330</v>
      </c>
      <c r="H82" s="1" t="s">
        <v>293</v>
      </c>
      <c r="I82" s="94">
        <v>12</v>
      </c>
      <c r="J82" s="14">
        <v>3</v>
      </c>
    </row>
    <row r="83" spans="1:10" ht="10.5" customHeight="1">
      <c r="A83" s="252"/>
      <c r="B83" s="255"/>
      <c r="C83" s="264"/>
      <c r="D83" s="264"/>
      <c r="E83" s="372"/>
      <c r="F83" s="372"/>
      <c r="G83" s="1" t="s">
        <v>926</v>
      </c>
      <c r="H83" s="1" t="s">
        <v>293</v>
      </c>
      <c r="I83" s="94">
        <v>1</v>
      </c>
      <c r="J83" s="14">
        <v>2</v>
      </c>
    </row>
    <row r="84" spans="1:10" ht="9.75" customHeight="1">
      <c r="A84" s="252"/>
      <c r="B84" s="255"/>
      <c r="C84" s="264"/>
      <c r="D84" s="264"/>
      <c r="E84" s="372"/>
      <c r="F84" s="372"/>
      <c r="G84" s="1" t="s">
        <v>331</v>
      </c>
      <c r="H84" s="1" t="s">
        <v>293</v>
      </c>
      <c r="I84" s="94">
        <v>1</v>
      </c>
      <c r="J84" s="14">
        <v>2</v>
      </c>
    </row>
    <row r="85" spans="1:10" ht="11.25" customHeight="1">
      <c r="A85" s="252"/>
      <c r="B85" s="255"/>
      <c r="C85" s="264"/>
      <c r="D85" s="264"/>
      <c r="E85" s="372"/>
      <c r="F85" s="372"/>
      <c r="G85" s="1" t="s">
        <v>927</v>
      </c>
      <c r="H85" s="1" t="s">
        <v>293</v>
      </c>
      <c r="I85" s="94">
        <v>1</v>
      </c>
      <c r="J85" s="14">
        <v>3</v>
      </c>
    </row>
    <row r="86" spans="1:10" ht="10.5" customHeight="1">
      <c r="A86" s="252"/>
      <c r="B86" s="255"/>
      <c r="C86" s="264"/>
      <c r="D86" s="264"/>
      <c r="E86" s="372"/>
      <c r="F86" s="372"/>
      <c r="G86" s="1" t="s">
        <v>332</v>
      </c>
      <c r="H86" s="1" t="s">
        <v>293</v>
      </c>
      <c r="I86" s="94">
        <v>1</v>
      </c>
      <c r="J86" s="14">
        <v>0</v>
      </c>
    </row>
    <row r="87" spans="1:10" ht="10.5" customHeight="1">
      <c r="A87" s="252"/>
      <c r="B87" s="255"/>
      <c r="C87" s="264"/>
      <c r="D87" s="264"/>
      <c r="E87" s="372"/>
      <c r="F87" s="372"/>
      <c r="G87" s="1" t="s">
        <v>1334</v>
      </c>
      <c r="H87" s="1" t="s">
        <v>293</v>
      </c>
      <c r="I87" s="94">
        <v>2</v>
      </c>
      <c r="J87" s="14">
        <v>2</v>
      </c>
    </row>
    <row r="88" spans="1:10" ht="11.25" customHeight="1">
      <c r="A88" s="252"/>
      <c r="B88" s="255"/>
      <c r="C88" s="264"/>
      <c r="D88" s="264"/>
      <c r="E88" s="372"/>
      <c r="F88" s="372"/>
      <c r="G88" s="1" t="s">
        <v>928</v>
      </c>
      <c r="H88" s="1" t="s">
        <v>293</v>
      </c>
      <c r="I88" s="94">
        <v>4</v>
      </c>
      <c r="J88" s="14">
        <v>0</v>
      </c>
    </row>
    <row r="89" spans="1:10" ht="11.25" customHeight="1">
      <c r="A89" s="252"/>
      <c r="B89" s="255"/>
      <c r="C89" s="264"/>
      <c r="D89" s="264"/>
      <c r="E89" s="372"/>
      <c r="F89" s="372"/>
      <c r="G89" s="1" t="s">
        <v>335</v>
      </c>
      <c r="H89" s="1" t="s">
        <v>293</v>
      </c>
      <c r="I89" s="94">
        <v>1</v>
      </c>
      <c r="J89" s="14">
        <v>3</v>
      </c>
    </row>
    <row r="90" spans="1:10" ht="11.25" customHeight="1">
      <c r="A90" s="252"/>
      <c r="B90" s="255"/>
      <c r="C90" s="264"/>
      <c r="D90" s="264"/>
      <c r="E90" s="372"/>
      <c r="F90" s="372"/>
      <c r="G90" s="1" t="s">
        <v>336</v>
      </c>
      <c r="H90" s="1" t="s">
        <v>293</v>
      </c>
      <c r="I90" s="94">
        <v>10</v>
      </c>
      <c r="J90" s="14">
        <v>0</v>
      </c>
    </row>
    <row r="91" spans="1:10" ht="10.5" customHeight="1">
      <c r="A91" s="252"/>
      <c r="B91" s="255"/>
      <c r="C91" s="264"/>
      <c r="D91" s="264"/>
      <c r="E91" s="372"/>
      <c r="F91" s="372"/>
      <c r="G91" s="1" t="s">
        <v>929</v>
      </c>
      <c r="H91" s="1" t="s">
        <v>293</v>
      </c>
      <c r="I91" s="94">
        <v>2</v>
      </c>
      <c r="J91" s="14">
        <v>2</v>
      </c>
    </row>
    <row r="92" spans="1:10" ht="9.75" customHeight="1">
      <c r="A92" s="252"/>
      <c r="B92" s="255"/>
      <c r="C92" s="264"/>
      <c r="D92" s="264"/>
      <c r="E92" s="372"/>
      <c r="F92" s="372"/>
      <c r="G92" s="1" t="s">
        <v>337</v>
      </c>
      <c r="H92" s="1" t="s">
        <v>293</v>
      </c>
      <c r="I92" s="94">
        <v>1</v>
      </c>
      <c r="J92" s="14">
        <v>0</v>
      </c>
    </row>
    <row r="93" spans="1:10" ht="11.25" customHeight="1">
      <c r="A93" s="252"/>
      <c r="B93" s="255"/>
      <c r="C93" s="264"/>
      <c r="D93" s="264"/>
      <c r="E93" s="372"/>
      <c r="F93" s="372"/>
      <c r="G93" s="1" t="s">
        <v>338</v>
      </c>
      <c r="H93" s="1" t="s">
        <v>293</v>
      </c>
      <c r="I93" s="94">
        <v>5</v>
      </c>
      <c r="J93" s="14">
        <v>0</v>
      </c>
    </row>
    <row r="94" spans="1:10" ht="11.25" customHeight="1" thickBot="1">
      <c r="A94" s="253"/>
      <c r="B94" s="256"/>
      <c r="C94" s="265"/>
      <c r="D94" s="265"/>
      <c r="E94" s="373"/>
      <c r="F94" s="373"/>
      <c r="G94" s="4" t="s">
        <v>579</v>
      </c>
      <c r="H94" s="4" t="s">
        <v>293</v>
      </c>
      <c r="I94" s="102">
        <v>2</v>
      </c>
      <c r="J94" s="24">
        <v>3</v>
      </c>
    </row>
    <row r="95" spans="1:10" ht="13.5" thickBot="1">
      <c r="A95" s="25"/>
      <c r="B95" s="5"/>
      <c r="C95" s="26"/>
      <c r="D95" s="26"/>
      <c r="E95" s="30">
        <f>SUM(E71)</f>
        <v>128</v>
      </c>
      <c r="F95" s="30">
        <f>SUM(F71)</f>
        <v>9</v>
      </c>
      <c r="G95" s="30"/>
      <c r="H95" s="30"/>
      <c r="I95" s="30">
        <f>SUM(I71:I94)</f>
        <v>128</v>
      </c>
      <c r="J95" s="27"/>
    </row>
    <row r="96" spans="1:10" ht="13.5" thickBot="1">
      <c r="A96" s="506" t="s">
        <v>352</v>
      </c>
      <c r="B96" s="507"/>
      <c r="C96" s="507"/>
      <c r="D96" s="507"/>
      <c r="E96" s="507"/>
      <c r="F96" s="507"/>
      <c r="G96" s="507"/>
      <c r="H96" s="507"/>
      <c r="I96" s="507"/>
      <c r="J96" s="508"/>
    </row>
    <row r="97" spans="1:10" ht="22.5">
      <c r="A97" s="251" t="s">
        <v>626</v>
      </c>
      <c r="B97" s="254" t="s">
        <v>631</v>
      </c>
      <c r="C97" s="263" t="s">
        <v>1157</v>
      </c>
      <c r="D97" s="263" t="s">
        <v>1158</v>
      </c>
      <c r="E97" s="371">
        <f>SUM(I97:I113)</f>
        <v>117</v>
      </c>
      <c r="F97" s="375">
        <v>8</v>
      </c>
      <c r="G97" s="13" t="s">
        <v>886</v>
      </c>
      <c r="H97" s="13" t="s">
        <v>293</v>
      </c>
      <c r="I97" s="103">
        <v>10</v>
      </c>
      <c r="J97" s="233">
        <v>1.5</v>
      </c>
    </row>
    <row r="98" spans="1:10" ht="12.75">
      <c r="A98" s="252"/>
      <c r="B98" s="255"/>
      <c r="C98" s="264"/>
      <c r="D98" s="264"/>
      <c r="E98" s="372"/>
      <c r="F98" s="376"/>
      <c r="G98" s="1" t="s">
        <v>353</v>
      </c>
      <c r="H98" s="1" t="s">
        <v>293</v>
      </c>
      <c r="I98" s="94">
        <v>5</v>
      </c>
      <c r="J98" s="16">
        <v>2</v>
      </c>
    </row>
    <row r="99" spans="1:10" ht="12.75">
      <c r="A99" s="252"/>
      <c r="B99" s="255"/>
      <c r="C99" s="264"/>
      <c r="D99" s="264"/>
      <c r="E99" s="372"/>
      <c r="F99" s="376"/>
      <c r="G99" s="1" t="s">
        <v>473</v>
      </c>
      <c r="H99" s="1" t="s">
        <v>293</v>
      </c>
      <c r="I99" s="94">
        <v>2</v>
      </c>
      <c r="J99" s="16">
        <v>1</v>
      </c>
    </row>
    <row r="100" spans="1:10" ht="12.75">
      <c r="A100" s="252"/>
      <c r="B100" s="255"/>
      <c r="C100" s="264"/>
      <c r="D100" s="264"/>
      <c r="E100" s="372"/>
      <c r="F100" s="376"/>
      <c r="G100" s="1" t="s">
        <v>354</v>
      </c>
      <c r="H100" s="1" t="s">
        <v>293</v>
      </c>
      <c r="I100" s="94">
        <v>3</v>
      </c>
      <c r="J100" s="16">
        <v>2</v>
      </c>
    </row>
    <row r="101" spans="1:10" ht="12.75">
      <c r="A101" s="252"/>
      <c r="B101" s="255"/>
      <c r="C101" s="264"/>
      <c r="D101" s="264"/>
      <c r="E101" s="372"/>
      <c r="F101" s="376"/>
      <c r="G101" s="1" t="s">
        <v>1323</v>
      </c>
      <c r="H101" s="1" t="s">
        <v>293</v>
      </c>
      <c r="I101" s="94">
        <v>1</v>
      </c>
      <c r="J101" s="16">
        <v>3</v>
      </c>
    </row>
    <row r="102" spans="1:10" ht="12.75">
      <c r="A102" s="252"/>
      <c r="B102" s="255"/>
      <c r="C102" s="264"/>
      <c r="D102" s="264"/>
      <c r="E102" s="372"/>
      <c r="F102" s="376"/>
      <c r="G102" s="1" t="s">
        <v>355</v>
      </c>
      <c r="H102" s="1" t="s">
        <v>293</v>
      </c>
      <c r="I102" s="94">
        <v>5</v>
      </c>
      <c r="J102" s="16">
        <v>1.5</v>
      </c>
    </row>
    <row r="103" spans="1:10" ht="12.75">
      <c r="A103" s="252"/>
      <c r="B103" s="255"/>
      <c r="C103" s="264"/>
      <c r="D103" s="264"/>
      <c r="E103" s="372"/>
      <c r="F103" s="376"/>
      <c r="G103" s="1" t="s">
        <v>1331</v>
      </c>
      <c r="H103" s="1" t="s">
        <v>293</v>
      </c>
      <c r="I103" s="94">
        <v>1</v>
      </c>
      <c r="J103" s="16">
        <v>2</v>
      </c>
    </row>
    <row r="104" spans="1:10" ht="12.75">
      <c r="A104" s="252"/>
      <c r="B104" s="255"/>
      <c r="C104" s="264"/>
      <c r="D104" s="264"/>
      <c r="E104" s="372"/>
      <c r="F104" s="376"/>
      <c r="G104" s="1" t="s">
        <v>357</v>
      </c>
      <c r="H104" s="1" t="s">
        <v>293</v>
      </c>
      <c r="I104" s="94">
        <v>1</v>
      </c>
      <c r="J104" s="16">
        <v>3.5</v>
      </c>
    </row>
    <row r="105" spans="1:10" ht="12.75">
      <c r="A105" s="252"/>
      <c r="B105" s="255"/>
      <c r="C105" s="264"/>
      <c r="D105" s="264"/>
      <c r="E105" s="372"/>
      <c r="F105" s="376"/>
      <c r="G105" s="1" t="s">
        <v>936</v>
      </c>
      <c r="H105" s="1" t="s">
        <v>293</v>
      </c>
      <c r="I105" s="94">
        <v>6</v>
      </c>
      <c r="J105" s="16">
        <v>2</v>
      </c>
    </row>
    <row r="106" spans="1:10" ht="12.75">
      <c r="A106" s="252"/>
      <c r="B106" s="255"/>
      <c r="C106" s="264"/>
      <c r="D106" s="264"/>
      <c r="E106" s="372"/>
      <c r="F106" s="376"/>
      <c r="G106" s="1" t="s">
        <v>937</v>
      </c>
      <c r="H106" s="1" t="s">
        <v>293</v>
      </c>
      <c r="I106" s="94">
        <v>1</v>
      </c>
      <c r="J106" s="16">
        <v>2</v>
      </c>
    </row>
    <row r="107" spans="1:10" ht="22.5">
      <c r="A107" s="252"/>
      <c r="B107" s="255"/>
      <c r="C107" s="264"/>
      <c r="D107" s="264"/>
      <c r="E107" s="372"/>
      <c r="F107" s="376"/>
      <c r="G107" s="1" t="s">
        <v>887</v>
      </c>
      <c r="H107" s="1" t="s">
        <v>293</v>
      </c>
      <c r="I107" s="94">
        <v>15</v>
      </c>
      <c r="J107" s="16">
        <v>2</v>
      </c>
    </row>
    <row r="108" spans="1:10" ht="12.75">
      <c r="A108" s="252"/>
      <c r="B108" s="255"/>
      <c r="C108" s="264"/>
      <c r="D108" s="264"/>
      <c r="E108" s="372"/>
      <c r="F108" s="376"/>
      <c r="G108" s="1" t="s">
        <v>939</v>
      </c>
      <c r="H108" s="1" t="s">
        <v>293</v>
      </c>
      <c r="I108" s="94">
        <v>1</v>
      </c>
      <c r="J108" s="16">
        <v>1</v>
      </c>
    </row>
    <row r="109" spans="1:10" ht="12.75">
      <c r="A109" s="252"/>
      <c r="B109" s="255"/>
      <c r="C109" s="264"/>
      <c r="D109" s="264"/>
      <c r="E109" s="372"/>
      <c r="F109" s="376"/>
      <c r="G109" s="1" t="s">
        <v>940</v>
      </c>
      <c r="H109" s="1" t="s">
        <v>293</v>
      </c>
      <c r="I109" s="94">
        <v>2</v>
      </c>
      <c r="J109" s="16">
        <v>1</v>
      </c>
    </row>
    <row r="110" spans="1:10" ht="12.75">
      <c r="A110" s="252"/>
      <c r="B110" s="255"/>
      <c r="C110" s="264"/>
      <c r="D110" s="264"/>
      <c r="E110" s="372"/>
      <c r="F110" s="376"/>
      <c r="G110" s="1" t="s">
        <v>358</v>
      </c>
      <c r="H110" s="1" t="s">
        <v>293</v>
      </c>
      <c r="I110" s="94">
        <v>54</v>
      </c>
      <c r="J110" s="16">
        <v>1.5</v>
      </c>
    </row>
    <row r="111" spans="1:10" ht="12.75">
      <c r="A111" s="252"/>
      <c r="B111" s="255"/>
      <c r="C111" s="264"/>
      <c r="D111" s="264"/>
      <c r="E111" s="372"/>
      <c r="F111" s="376"/>
      <c r="G111" s="1" t="s">
        <v>359</v>
      </c>
      <c r="H111" s="1" t="s">
        <v>293</v>
      </c>
      <c r="I111" s="94">
        <v>2</v>
      </c>
      <c r="J111" s="16">
        <v>2.5</v>
      </c>
    </row>
    <row r="112" spans="1:10" ht="12.75">
      <c r="A112" s="252"/>
      <c r="B112" s="255"/>
      <c r="C112" s="264"/>
      <c r="D112" s="264"/>
      <c r="E112" s="372"/>
      <c r="F112" s="376"/>
      <c r="G112" s="1" t="s">
        <v>360</v>
      </c>
      <c r="H112" s="1" t="s">
        <v>293</v>
      </c>
      <c r="I112" s="94">
        <v>5</v>
      </c>
      <c r="J112" s="16">
        <v>0</v>
      </c>
    </row>
    <row r="113" spans="1:10" ht="13.5" thickBot="1">
      <c r="A113" s="253"/>
      <c r="B113" s="256"/>
      <c r="C113" s="265"/>
      <c r="D113" s="265"/>
      <c r="E113" s="373"/>
      <c r="F113" s="377"/>
      <c r="G113" s="4" t="s">
        <v>361</v>
      </c>
      <c r="H113" s="4" t="s">
        <v>293</v>
      </c>
      <c r="I113" s="102">
        <v>3</v>
      </c>
      <c r="J113" s="40">
        <v>2</v>
      </c>
    </row>
    <row r="114" spans="1:10" ht="13.5" thickBot="1">
      <c r="A114" s="25"/>
      <c r="B114" s="5"/>
      <c r="C114" s="26"/>
      <c r="D114" s="26"/>
      <c r="E114" s="30">
        <f>SUM(E97)</f>
        <v>117</v>
      </c>
      <c r="F114" s="30">
        <f>SUM(F97)</f>
        <v>8</v>
      </c>
      <c r="G114" s="30"/>
      <c r="H114" s="30"/>
      <c r="I114" s="30">
        <f>SUM(I97:I113)</f>
        <v>117</v>
      </c>
      <c r="J114" s="80"/>
    </row>
    <row r="115" spans="1:10" ht="13.5" thickBot="1">
      <c r="A115" s="236" t="s">
        <v>524</v>
      </c>
      <c r="B115" s="237"/>
      <c r="C115" s="237"/>
      <c r="D115" s="237"/>
      <c r="E115" s="238">
        <f>E114+E95+E69+E59+E40+E12</f>
        <v>532</v>
      </c>
      <c r="F115" s="238">
        <f>F114+F95+F69+F59+F40+F12</f>
        <v>38</v>
      </c>
      <c r="G115" s="37"/>
      <c r="H115" s="238"/>
      <c r="I115" s="238">
        <f>I114+I95+I69+I59+I40+I12</f>
        <v>532</v>
      </c>
      <c r="J115" s="239"/>
    </row>
    <row r="116" spans="1:10" ht="16.5" customHeight="1" thickBot="1">
      <c r="A116" s="461" t="s">
        <v>888</v>
      </c>
      <c r="B116" s="462"/>
      <c r="C116" s="462"/>
      <c r="D116" s="462"/>
      <c r="E116" s="462"/>
      <c r="F116" s="462"/>
      <c r="G116" s="462"/>
      <c r="H116" s="462"/>
      <c r="I116" s="462"/>
      <c r="J116" s="463"/>
    </row>
    <row r="117" spans="1:10" ht="18.75" customHeight="1">
      <c r="A117" s="286" t="s">
        <v>583</v>
      </c>
      <c r="B117" s="292" t="s">
        <v>1159</v>
      </c>
      <c r="C117" s="284" t="s">
        <v>635</v>
      </c>
      <c r="D117" s="284" t="s">
        <v>629</v>
      </c>
      <c r="E117" s="284">
        <f>SUM(I117:I130)</f>
        <v>69</v>
      </c>
      <c r="F117" s="284">
        <f>ROUNDUP(E117/15,0)</f>
        <v>5</v>
      </c>
      <c r="G117" s="6" t="s">
        <v>349</v>
      </c>
      <c r="H117" s="96" t="s">
        <v>363</v>
      </c>
      <c r="I117" s="96">
        <v>1</v>
      </c>
      <c r="J117" s="212">
        <v>1.2</v>
      </c>
    </row>
    <row r="118" spans="1:10" ht="18" customHeight="1">
      <c r="A118" s="286"/>
      <c r="B118" s="284"/>
      <c r="C118" s="284"/>
      <c r="D118" s="284"/>
      <c r="E118" s="284"/>
      <c r="F118" s="284"/>
      <c r="G118" s="6" t="s">
        <v>1126</v>
      </c>
      <c r="H118" s="96" t="s">
        <v>363</v>
      </c>
      <c r="I118" s="96">
        <v>1</v>
      </c>
      <c r="J118" s="212">
        <v>1.7</v>
      </c>
    </row>
    <row r="119" spans="1:10" ht="19.5" customHeight="1">
      <c r="A119" s="286"/>
      <c r="B119" s="284"/>
      <c r="C119" s="284"/>
      <c r="D119" s="284"/>
      <c r="E119" s="284"/>
      <c r="F119" s="284"/>
      <c r="G119" s="6" t="s">
        <v>907</v>
      </c>
      <c r="H119" s="96" t="s">
        <v>363</v>
      </c>
      <c r="I119" s="96">
        <v>3</v>
      </c>
      <c r="J119" s="212">
        <v>1.6</v>
      </c>
    </row>
    <row r="120" spans="1:10" ht="21" customHeight="1">
      <c r="A120" s="286"/>
      <c r="B120" s="284"/>
      <c r="C120" s="284"/>
      <c r="D120" s="284"/>
      <c r="E120" s="284"/>
      <c r="F120" s="284"/>
      <c r="G120" s="6" t="s">
        <v>327</v>
      </c>
      <c r="H120" s="96" t="s">
        <v>363</v>
      </c>
      <c r="I120" s="96">
        <v>3</v>
      </c>
      <c r="J120" s="212">
        <v>0</v>
      </c>
    </row>
    <row r="121" spans="1:10" ht="21" customHeight="1">
      <c r="A121" s="286"/>
      <c r="B121" s="284"/>
      <c r="C121" s="284"/>
      <c r="D121" s="284"/>
      <c r="E121" s="284"/>
      <c r="F121" s="284"/>
      <c r="G121" s="6" t="s">
        <v>350</v>
      </c>
      <c r="H121" s="96" t="s">
        <v>363</v>
      </c>
      <c r="I121" s="96">
        <v>5</v>
      </c>
      <c r="J121" s="212">
        <v>1.6</v>
      </c>
    </row>
    <row r="122" spans="1:10" ht="18" customHeight="1">
      <c r="A122" s="286"/>
      <c r="B122" s="284"/>
      <c r="C122" s="284"/>
      <c r="D122" s="284"/>
      <c r="E122" s="284"/>
      <c r="F122" s="284"/>
      <c r="G122" s="6" t="s">
        <v>316</v>
      </c>
      <c r="H122" s="96" t="s">
        <v>363</v>
      </c>
      <c r="I122" s="96">
        <v>1</v>
      </c>
      <c r="J122" s="212">
        <v>1</v>
      </c>
    </row>
    <row r="123" spans="1:10" ht="18" customHeight="1">
      <c r="A123" s="286"/>
      <c r="B123" s="284"/>
      <c r="C123" s="284"/>
      <c r="D123" s="284"/>
      <c r="E123" s="284"/>
      <c r="F123" s="284"/>
      <c r="G123" s="6" t="s">
        <v>908</v>
      </c>
      <c r="H123" s="96" t="s">
        <v>363</v>
      </c>
      <c r="I123" s="96">
        <v>31</v>
      </c>
      <c r="J123" s="212">
        <v>1.6</v>
      </c>
    </row>
    <row r="124" spans="1:10" ht="21" customHeight="1">
      <c r="A124" s="286"/>
      <c r="B124" s="284"/>
      <c r="C124" s="284"/>
      <c r="D124" s="284"/>
      <c r="E124" s="284"/>
      <c r="F124" s="284"/>
      <c r="G124" s="6" t="s">
        <v>317</v>
      </c>
      <c r="H124" s="96" t="s">
        <v>363</v>
      </c>
      <c r="I124" s="96">
        <v>1</v>
      </c>
      <c r="J124" s="212">
        <v>1.6</v>
      </c>
    </row>
    <row r="125" spans="1:10" ht="17.25" customHeight="1">
      <c r="A125" s="286"/>
      <c r="B125" s="284"/>
      <c r="C125" s="284"/>
      <c r="D125" s="284"/>
      <c r="E125" s="284"/>
      <c r="F125" s="284"/>
      <c r="G125" s="6" t="s">
        <v>1123</v>
      </c>
      <c r="H125" s="96" t="s">
        <v>363</v>
      </c>
      <c r="I125" s="96">
        <v>5</v>
      </c>
      <c r="J125" s="212">
        <v>3</v>
      </c>
    </row>
    <row r="126" spans="1:10" ht="18" customHeight="1">
      <c r="A126" s="286"/>
      <c r="B126" s="284"/>
      <c r="C126" s="284"/>
      <c r="D126" s="284"/>
      <c r="E126" s="284"/>
      <c r="F126" s="284"/>
      <c r="G126" s="6" t="s">
        <v>1128</v>
      </c>
      <c r="H126" s="96" t="s">
        <v>363</v>
      </c>
      <c r="I126" s="96">
        <v>2</v>
      </c>
      <c r="J126" s="212">
        <v>3</v>
      </c>
    </row>
    <row r="127" spans="1:10" ht="18" customHeight="1">
      <c r="A127" s="286"/>
      <c r="B127" s="284"/>
      <c r="C127" s="284"/>
      <c r="D127" s="284"/>
      <c r="E127" s="284"/>
      <c r="F127" s="284"/>
      <c r="G127" s="6" t="s">
        <v>932</v>
      </c>
      <c r="H127" s="96" t="s">
        <v>363</v>
      </c>
      <c r="I127" s="96">
        <v>3</v>
      </c>
      <c r="J127" s="212">
        <v>1.5</v>
      </c>
    </row>
    <row r="128" spans="1:10" ht="18.75" customHeight="1">
      <c r="A128" s="286"/>
      <c r="B128" s="284"/>
      <c r="C128" s="284"/>
      <c r="D128" s="284"/>
      <c r="E128" s="284"/>
      <c r="F128" s="284"/>
      <c r="G128" s="6" t="s">
        <v>667</v>
      </c>
      <c r="H128" s="96" t="s">
        <v>363</v>
      </c>
      <c r="I128" s="96">
        <v>1</v>
      </c>
      <c r="J128" s="212">
        <v>3</v>
      </c>
    </row>
    <row r="129" spans="1:10" ht="17.25" customHeight="1">
      <c r="A129" s="286"/>
      <c r="B129" s="284"/>
      <c r="C129" s="284"/>
      <c r="D129" s="284"/>
      <c r="E129" s="284"/>
      <c r="F129" s="284"/>
      <c r="G129" s="6" t="s">
        <v>1129</v>
      </c>
      <c r="H129" s="96" t="s">
        <v>363</v>
      </c>
      <c r="I129" s="96">
        <v>6</v>
      </c>
      <c r="J129" s="212">
        <v>1</v>
      </c>
    </row>
    <row r="130" spans="1:10" ht="19.5" customHeight="1">
      <c r="A130" s="286"/>
      <c r="B130" s="284"/>
      <c r="C130" s="284"/>
      <c r="D130" s="284"/>
      <c r="E130" s="284"/>
      <c r="F130" s="284"/>
      <c r="G130" s="6" t="s">
        <v>357</v>
      </c>
      <c r="H130" s="96" t="s">
        <v>363</v>
      </c>
      <c r="I130" s="96">
        <v>6</v>
      </c>
      <c r="J130" s="212">
        <v>3</v>
      </c>
    </row>
    <row r="131" spans="1:10" ht="12" customHeight="1">
      <c r="A131" s="503" t="s">
        <v>630</v>
      </c>
      <c r="B131" s="287" t="s">
        <v>632</v>
      </c>
      <c r="C131" s="284" t="s">
        <v>636</v>
      </c>
      <c r="D131" s="284" t="s">
        <v>633</v>
      </c>
      <c r="E131" s="284">
        <f>SUM(I131:I154)</f>
        <v>108</v>
      </c>
      <c r="F131" s="284">
        <f>ROUNDUP(E131/15,0)</f>
        <v>8</v>
      </c>
      <c r="G131" s="6" t="s">
        <v>1130</v>
      </c>
      <c r="H131" s="96" t="s">
        <v>363</v>
      </c>
      <c r="I131" s="96">
        <v>1</v>
      </c>
      <c r="J131" s="212">
        <v>1.1</v>
      </c>
    </row>
    <row r="132" spans="1:10" ht="12.75">
      <c r="A132" s="503"/>
      <c r="B132" s="287"/>
      <c r="C132" s="284"/>
      <c r="D132" s="284"/>
      <c r="E132" s="284"/>
      <c r="F132" s="284"/>
      <c r="G132" s="6" t="s">
        <v>653</v>
      </c>
      <c r="H132" s="96" t="s">
        <v>363</v>
      </c>
      <c r="I132" s="96">
        <v>1</v>
      </c>
      <c r="J132" s="212">
        <v>3</v>
      </c>
    </row>
    <row r="133" spans="1:10" ht="11.25" customHeight="1">
      <c r="A133" s="503"/>
      <c r="B133" s="287"/>
      <c r="C133" s="284"/>
      <c r="D133" s="284"/>
      <c r="E133" s="284"/>
      <c r="F133" s="284"/>
      <c r="G133" s="6" t="s">
        <v>1328</v>
      </c>
      <c r="H133" s="96" t="s">
        <v>363</v>
      </c>
      <c r="I133" s="96">
        <v>1</v>
      </c>
      <c r="J133" s="212">
        <v>3</v>
      </c>
    </row>
    <row r="134" spans="1:10" ht="11.25" customHeight="1">
      <c r="A134" s="503"/>
      <c r="B134" s="287"/>
      <c r="C134" s="284"/>
      <c r="D134" s="284"/>
      <c r="E134" s="284"/>
      <c r="F134" s="284"/>
      <c r="G134" s="6" t="s">
        <v>443</v>
      </c>
      <c r="H134" s="96" t="s">
        <v>363</v>
      </c>
      <c r="I134" s="96">
        <v>18</v>
      </c>
      <c r="J134" s="212">
        <v>1.1</v>
      </c>
    </row>
    <row r="135" spans="1:10" ht="10.5" customHeight="1">
      <c r="A135" s="503"/>
      <c r="B135" s="287"/>
      <c r="C135" s="284"/>
      <c r="D135" s="284"/>
      <c r="E135" s="284"/>
      <c r="F135" s="284"/>
      <c r="G135" s="6" t="s">
        <v>1132</v>
      </c>
      <c r="H135" s="96" t="s">
        <v>363</v>
      </c>
      <c r="I135" s="96">
        <v>10</v>
      </c>
      <c r="J135" s="212">
        <v>3</v>
      </c>
    </row>
    <row r="136" spans="1:10" ht="11.25" customHeight="1">
      <c r="A136" s="503"/>
      <c r="B136" s="287"/>
      <c r="C136" s="284"/>
      <c r="D136" s="284"/>
      <c r="E136" s="284"/>
      <c r="F136" s="284"/>
      <c r="G136" s="6" t="s">
        <v>1321</v>
      </c>
      <c r="H136" s="96" t="s">
        <v>363</v>
      </c>
      <c r="I136" s="96">
        <v>2</v>
      </c>
      <c r="J136" s="212">
        <v>1.2</v>
      </c>
    </row>
    <row r="137" spans="1:10" ht="11.25" customHeight="1">
      <c r="A137" s="503"/>
      <c r="B137" s="287"/>
      <c r="C137" s="284"/>
      <c r="D137" s="284"/>
      <c r="E137" s="284"/>
      <c r="F137" s="284"/>
      <c r="G137" s="6" t="s">
        <v>1133</v>
      </c>
      <c r="H137" s="96" t="s">
        <v>363</v>
      </c>
      <c r="I137" s="96">
        <v>4</v>
      </c>
      <c r="J137" s="212">
        <v>0</v>
      </c>
    </row>
    <row r="138" spans="1:10" ht="11.25" customHeight="1">
      <c r="A138" s="503"/>
      <c r="B138" s="287"/>
      <c r="C138" s="284"/>
      <c r="D138" s="284"/>
      <c r="E138" s="284"/>
      <c r="F138" s="284"/>
      <c r="G138" s="6" t="s">
        <v>319</v>
      </c>
      <c r="H138" s="96" t="s">
        <v>363</v>
      </c>
      <c r="I138" s="96">
        <v>8</v>
      </c>
      <c r="J138" s="212">
        <v>1.4</v>
      </c>
    </row>
    <row r="139" spans="1:10" ht="12" customHeight="1">
      <c r="A139" s="503"/>
      <c r="B139" s="287"/>
      <c r="C139" s="284"/>
      <c r="D139" s="284"/>
      <c r="E139" s="284"/>
      <c r="F139" s="284"/>
      <c r="G139" s="6" t="s">
        <v>634</v>
      </c>
      <c r="H139" s="96" t="s">
        <v>363</v>
      </c>
      <c r="I139" s="96">
        <v>2</v>
      </c>
      <c r="J139" s="212">
        <v>2</v>
      </c>
    </row>
    <row r="140" spans="1:10" ht="12" customHeight="1">
      <c r="A140" s="503"/>
      <c r="B140" s="287"/>
      <c r="C140" s="284"/>
      <c r="D140" s="284"/>
      <c r="E140" s="284"/>
      <c r="F140" s="284"/>
      <c r="G140" s="6" t="s">
        <v>328</v>
      </c>
      <c r="H140" s="96" t="s">
        <v>363</v>
      </c>
      <c r="I140" s="96">
        <v>2</v>
      </c>
      <c r="J140" s="212">
        <v>2.1</v>
      </c>
    </row>
    <row r="141" spans="1:10" ht="11.25" customHeight="1">
      <c r="A141" s="503"/>
      <c r="B141" s="287"/>
      <c r="C141" s="284"/>
      <c r="D141" s="284"/>
      <c r="E141" s="284"/>
      <c r="F141" s="284"/>
      <c r="G141" s="6" t="s">
        <v>658</v>
      </c>
      <c r="H141" s="96" t="s">
        <v>363</v>
      </c>
      <c r="I141" s="96">
        <v>2</v>
      </c>
      <c r="J141" s="212">
        <v>1.4</v>
      </c>
    </row>
    <row r="142" spans="1:10" ht="12" customHeight="1">
      <c r="A142" s="503"/>
      <c r="B142" s="287"/>
      <c r="C142" s="284"/>
      <c r="D142" s="284"/>
      <c r="E142" s="284"/>
      <c r="F142" s="284"/>
      <c r="G142" s="6" t="s">
        <v>1322</v>
      </c>
      <c r="H142" s="96" t="s">
        <v>363</v>
      </c>
      <c r="I142" s="96">
        <v>12</v>
      </c>
      <c r="J142" s="212">
        <v>2.1</v>
      </c>
    </row>
    <row r="143" spans="1:10" ht="12" customHeight="1">
      <c r="A143" s="503"/>
      <c r="B143" s="287"/>
      <c r="C143" s="284"/>
      <c r="D143" s="284"/>
      <c r="E143" s="284"/>
      <c r="F143" s="284"/>
      <c r="G143" s="6" t="s">
        <v>925</v>
      </c>
      <c r="H143" s="96" t="s">
        <v>363</v>
      </c>
      <c r="I143" s="96">
        <v>1</v>
      </c>
      <c r="J143" s="212">
        <v>2</v>
      </c>
    </row>
    <row r="144" spans="1:10" ht="11.25" customHeight="1">
      <c r="A144" s="503"/>
      <c r="B144" s="287"/>
      <c r="C144" s="284"/>
      <c r="D144" s="284"/>
      <c r="E144" s="284"/>
      <c r="F144" s="284"/>
      <c r="G144" s="6" t="s">
        <v>1329</v>
      </c>
      <c r="H144" s="96" t="s">
        <v>363</v>
      </c>
      <c r="I144" s="96">
        <v>3</v>
      </c>
      <c r="J144" s="212">
        <v>2</v>
      </c>
    </row>
    <row r="145" spans="1:10" ht="12" customHeight="1">
      <c r="A145" s="503"/>
      <c r="B145" s="287"/>
      <c r="C145" s="284"/>
      <c r="D145" s="284"/>
      <c r="E145" s="284"/>
      <c r="F145" s="284"/>
      <c r="G145" s="6" t="s">
        <v>329</v>
      </c>
      <c r="H145" s="96" t="s">
        <v>363</v>
      </c>
      <c r="I145" s="96">
        <v>2</v>
      </c>
      <c r="J145" s="212">
        <v>1.8</v>
      </c>
    </row>
    <row r="146" spans="1:10" ht="11.25" customHeight="1">
      <c r="A146" s="503"/>
      <c r="B146" s="287"/>
      <c r="C146" s="284"/>
      <c r="D146" s="284"/>
      <c r="E146" s="284"/>
      <c r="F146" s="284"/>
      <c r="G146" s="6" t="s">
        <v>1134</v>
      </c>
      <c r="H146" s="96" t="s">
        <v>363</v>
      </c>
      <c r="I146" s="96">
        <v>3</v>
      </c>
      <c r="J146" s="212">
        <v>1.3</v>
      </c>
    </row>
    <row r="147" spans="1:10" ht="11.25" customHeight="1">
      <c r="A147" s="503"/>
      <c r="B147" s="287"/>
      <c r="C147" s="284"/>
      <c r="D147" s="284"/>
      <c r="E147" s="284"/>
      <c r="F147" s="284"/>
      <c r="G147" s="6" t="s">
        <v>662</v>
      </c>
      <c r="H147" s="96" t="s">
        <v>363</v>
      </c>
      <c r="I147" s="96">
        <v>1</v>
      </c>
      <c r="J147" s="212">
        <v>4</v>
      </c>
    </row>
    <row r="148" spans="1:10" ht="12" customHeight="1">
      <c r="A148" s="503"/>
      <c r="B148" s="287"/>
      <c r="C148" s="284"/>
      <c r="D148" s="284"/>
      <c r="E148" s="284"/>
      <c r="F148" s="284"/>
      <c r="G148" s="6" t="s">
        <v>1135</v>
      </c>
      <c r="H148" s="96" t="s">
        <v>363</v>
      </c>
      <c r="I148" s="96">
        <v>5</v>
      </c>
      <c r="J148" s="212">
        <v>4</v>
      </c>
    </row>
    <row r="149" spans="1:10" ht="11.25" customHeight="1">
      <c r="A149" s="503"/>
      <c r="B149" s="287"/>
      <c r="C149" s="284"/>
      <c r="D149" s="284"/>
      <c r="E149" s="284"/>
      <c r="F149" s="284"/>
      <c r="G149" s="6" t="s">
        <v>1171</v>
      </c>
      <c r="H149" s="96" t="s">
        <v>363</v>
      </c>
      <c r="I149" s="96">
        <v>2</v>
      </c>
      <c r="J149" s="212">
        <v>4</v>
      </c>
    </row>
    <row r="150" spans="1:10" ht="11.25" customHeight="1">
      <c r="A150" s="503"/>
      <c r="B150" s="287"/>
      <c r="C150" s="284"/>
      <c r="D150" s="284"/>
      <c r="E150" s="284"/>
      <c r="F150" s="284"/>
      <c r="G150" s="6" t="s">
        <v>1172</v>
      </c>
      <c r="H150" s="96" t="s">
        <v>363</v>
      </c>
      <c r="I150" s="96">
        <v>7</v>
      </c>
      <c r="J150" s="212">
        <v>4</v>
      </c>
    </row>
    <row r="151" spans="1:10" ht="11.25" customHeight="1">
      <c r="A151" s="503"/>
      <c r="B151" s="287"/>
      <c r="C151" s="284"/>
      <c r="D151" s="284"/>
      <c r="E151" s="284"/>
      <c r="F151" s="284"/>
      <c r="G151" s="6" t="s">
        <v>1333</v>
      </c>
      <c r="H151" s="96" t="s">
        <v>363</v>
      </c>
      <c r="I151" s="96">
        <v>10</v>
      </c>
      <c r="J151" s="212">
        <v>4</v>
      </c>
    </row>
    <row r="152" spans="1:10" ht="12" customHeight="1">
      <c r="A152" s="503"/>
      <c r="B152" s="287"/>
      <c r="C152" s="284"/>
      <c r="D152" s="284"/>
      <c r="E152" s="284"/>
      <c r="F152" s="284"/>
      <c r="G152" s="6" t="s">
        <v>442</v>
      </c>
      <c r="H152" s="96" t="s">
        <v>363</v>
      </c>
      <c r="I152" s="96">
        <v>8</v>
      </c>
      <c r="J152" s="212">
        <v>2.1</v>
      </c>
    </row>
    <row r="153" spans="1:10" ht="12" customHeight="1">
      <c r="A153" s="503"/>
      <c r="B153" s="287"/>
      <c r="C153" s="284"/>
      <c r="D153" s="284"/>
      <c r="E153" s="284"/>
      <c r="F153" s="284"/>
      <c r="G153" s="6" t="s">
        <v>1248</v>
      </c>
      <c r="H153" s="96" t="s">
        <v>363</v>
      </c>
      <c r="I153" s="96">
        <v>2</v>
      </c>
      <c r="J153" s="212">
        <v>4</v>
      </c>
    </row>
    <row r="154" spans="1:10" ht="21" customHeight="1">
      <c r="A154" s="503"/>
      <c r="B154" s="287"/>
      <c r="C154" s="284"/>
      <c r="D154" s="284"/>
      <c r="E154" s="284"/>
      <c r="F154" s="284"/>
      <c r="G154" s="6" t="s">
        <v>367</v>
      </c>
      <c r="H154" s="96" t="s">
        <v>363</v>
      </c>
      <c r="I154" s="96">
        <v>1</v>
      </c>
      <c r="J154" s="212">
        <v>2</v>
      </c>
    </row>
    <row r="155" spans="1:10" ht="19.5" customHeight="1">
      <c r="A155" s="503" t="s">
        <v>497</v>
      </c>
      <c r="B155" s="291" t="s">
        <v>3</v>
      </c>
      <c r="C155" s="505" t="s">
        <v>498</v>
      </c>
      <c r="D155" s="505" t="s">
        <v>499</v>
      </c>
      <c r="E155" s="505">
        <f>SUM(I155:I166)</f>
        <v>71</v>
      </c>
      <c r="F155" s="505">
        <f>ROUNDUP(E155/15,0)</f>
        <v>5</v>
      </c>
      <c r="G155" s="6" t="s">
        <v>438</v>
      </c>
      <c r="H155" s="96" t="s">
        <v>363</v>
      </c>
      <c r="I155" s="96">
        <v>2</v>
      </c>
      <c r="J155" s="212">
        <v>1</v>
      </c>
    </row>
    <row r="156" spans="1:10" ht="21" customHeight="1">
      <c r="A156" s="503"/>
      <c r="B156" s="291"/>
      <c r="C156" s="291"/>
      <c r="D156" s="291"/>
      <c r="E156" s="291"/>
      <c r="F156" s="291"/>
      <c r="G156" s="6" t="s">
        <v>1127</v>
      </c>
      <c r="H156" s="96" t="s">
        <v>363</v>
      </c>
      <c r="I156" s="96">
        <v>8</v>
      </c>
      <c r="J156" s="212">
        <v>4</v>
      </c>
    </row>
    <row r="157" spans="1:10" ht="21" customHeight="1">
      <c r="A157" s="503"/>
      <c r="B157" s="291"/>
      <c r="C157" s="291"/>
      <c r="D157" s="291"/>
      <c r="E157" s="291"/>
      <c r="F157" s="291"/>
      <c r="G157" s="6" t="s">
        <v>655</v>
      </c>
      <c r="H157" s="96" t="s">
        <v>363</v>
      </c>
      <c r="I157" s="96">
        <v>4</v>
      </c>
      <c r="J157" s="212">
        <v>4</v>
      </c>
    </row>
    <row r="158" spans="1:10" ht="24" customHeight="1">
      <c r="A158" s="503"/>
      <c r="B158" s="291"/>
      <c r="C158" s="291"/>
      <c r="D158" s="291"/>
      <c r="E158" s="291"/>
      <c r="F158" s="291"/>
      <c r="G158" s="6" t="s">
        <v>439</v>
      </c>
      <c r="H158" s="96" t="s">
        <v>363</v>
      </c>
      <c r="I158" s="96">
        <v>2</v>
      </c>
      <c r="J158" s="212">
        <v>4</v>
      </c>
    </row>
    <row r="159" spans="1:10" ht="22.5" customHeight="1">
      <c r="A159" s="503"/>
      <c r="B159" s="291"/>
      <c r="C159" s="291"/>
      <c r="D159" s="291"/>
      <c r="E159" s="291"/>
      <c r="F159" s="291"/>
      <c r="G159" s="6" t="s">
        <v>656</v>
      </c>
      <c r="H159" s="96" t="s">
        <v>363</v>
      </c>
      <c r="I159" s="96">
        <v>3</v>
      </c>
      <c r="J159" s="212">
        <v>1.3</v>
      </c>
    </row>
    <row r="160" spans="1:10" ht="26.25" customHeight="1">
      <c r="A160" s="503"/>
      <c r="B160" s="291"/>
      <c r="C160" s="291"/>
      <c r="D160" s="291"/>
      <c r="E160" s="291"/>
      <c r="F160" s="291"/>
      <c r="G160" s="6" t="s">
        <v>345</v>
      </c>
      <c r="H160" s="96" t="s">
        <v>363</v>
      </c>
      <c r="I160" s="96">
        <v>7</v>
      </c>
      <c r="J160" s="212">
        <v>6</v>
      </c>
    </row>
    <row r="161" spans="1:10" ht="24" customHeight="1">
      <c r="A161" s="503"/>
      <c r="B161" s="291"/>
      <c r="C161" s="291"/>
      <c r="D161" s="291"/>
      <c r="E161" s="291"/>
      <c r="F161" s="291"/>
      <c r="G161" s="6" t="s">
        <v>1124</v>
      </c>
      <c r="H161" s="96" t="s">
        <v>363</v>
      </c>
      <c r="I161" s="96">
        <v>28</v>
      </c>
      <c r="J161" s="212">
        <v>1.6</v>
      </c>
    </row>
    <row r="162" spans="1:10" ht="25.5" customHeight="1">
      <c r="A162" s="503"/>
      <c r="B162" s="291"/>
      <c r="C162" s="291"/>
      <c r="D162" s="291"/>
      <c r="E162" s="291"/>
      <c r="F162" s="291"/>
      <c r="G162" s="6" t="s">
        <v>320</v>
      </c>
      <c r="H162" s="96" t="s">
        <v>363</v>
      </c>
      <c r="I162" s="96">
        <v>2</v>
      </c>
      <c r="J162" s="212">
        <v>1.6</v>
      </c>
    </row>
    <row r="163" spans="1:10" ht="24" customHeight="1">
      <c r="A163" s="503"/>
      <c r="B163" s="291"/>
      <c r="C163" s="291"/>
      <c r="D163" s="291"/>
      <c r="E163" s="291"/>
      <c r="F163" s="291"/>
      <c r="G163" s="6" t="s">
        <v>657</v>
      </c>
      <c r="H163" s="96" t="s">
        <v>363</v>
      </c>
      <c r="I163" s="96">
        <v>1</v>
      </c>
      <c r="J163" s="212">
        <v>1</v>
      </c>
    </row>
    <row r="164" spans="1:10" ht="24" customHeight="1">
      <c r="A164" s="503"/>
      <c r="B164" s="291"/>
      <c r="C164" s="291"/>
      <c r="D164" s="291"/>
      <c r="E164" s="291"/>
      <c r="F164" s="291"/>
      <c r="G164" s="6" t="s">
        <v>1125</v>
      </c>
      <c r="H164" s="96" t="s">
        <v>363</v>
      </c>
      <c r="I164" s="96">
        <v>4</v>
      </c>
      <c r="J164" s="212">
        <v>0</v>
      </c>
    </row>
    <row r="165" spans="1:10" ht="22.5" customHeight="1">
      <c r="A165" s="503"/>
      <c r="B165" s="291"/>
      <c r="C165" s="291"/>
      <c r="D165" s="291"/>
      <c r="E165" s="291"/>
      <c r="F165" s="291"/>
      <c r="G165" s="6" t="s">
        <v>440</v>
      </c>
      <c r="H165" s="96" t="s">
        <v>363</v>
      </c>
      <c r="I165" s="96">
        <v>5</v>
      </c>
      <c r="J165" s="212">
        <v>4</v>
      </c>
    </row>
    <row r="166" spans="1:10" ht="25.5" customHeight="1">
      <c r="A166" s="503"/>
      <c r="B166" s="291"/>
      <c r="C166" s="291"/>
      <c r="D166" s="291"/>
      <c r="E166" s="291"/>
      <c r="F166" s="291"/>
      <c r="G166" s="6" t="s">
        <v>332</v>
      </c>
      <c r="H166" s="96" t="s">
        <v>363</v>
      </c>
      <c r="I166" s="96">
        <v>5</v>
      </c>
      <c r="J166" s="212">
        <v>4</v>
      </c>
    </row>
    <row r="167" spans="1:10" ht="16.5" customHeight="1">
      <c r="A167" s="503" t="s">
        <v>1250</v>
      </c>
      <c r="B167" s="291" t="s">
        <v>639</v>
      </c>
      <c r="C167" s="284" t="s">
        <v>637</v>
      </c>
      <c r="D167" s="284" t="s">
        <v>638</v>
      </c>
      <c r="E167" s="284">
        <f>SUM(I167:I183)</f>
        <v>93</v>
      </c>
      <c r="F167" s="284">
        <f>ROUNDUP(E167/15,0)</f>
        <v>7</v>
      </c>
      <c r="G167" s="6" t="s">
        <v>935</v>
      </c>
      <c r="H167" s="96" t="s">
        <v>363</v>
      </c>
      <c r="I167" s="96">
        <v>2</v>
      </c>
      <c r="J167" s="212">
        <v>4</v>
      </c>
    </row>
    <row r="168" spans="1:10" ht="16.5" customHeight="1">
      <c r="A168" s="503"/>
      <c r="B168" s="291"/>
      <c r="C168" s="284"/>
      <c r="D168" s="284"/>
      <c r="E168" s="284"/>
      <c r="F168" s="284"/>
      <c r="G168" s="6" t="s">
        <v>659</v>
      </c>
      <c r="H168" s="96" t="s">
        <v>363</v>
      </c>
      <c r="I168" s="96">
        <v>1</v>
      </c>
      <c r="J168" s="212">
        <v>4</v>
      </c>
    </row>
    <row r="169" spans="1:10" ht="15.75" customHeight="1">
      <c r="A169" s="503"/>
      <c r="B169" s="291"/>
      <c r="C169" s="284"/>
      <c r="D169" s="284"/>
      <c r="E169" s="284"/>
      <c r="F169" s="284"/>
      <c r="G169" s="6" t="s">
        <v>660</v>
      </c>
      <c r="H169" s="96" t="s">
        <v>363</v>
      </c>
      <c r="I169" s="96">
        <v>4</v>
      </c>
      <c r="J169" s="212">
        <v>4</v>
      </c>
    </row>
    <row r="170" spans="1:10" ht="16.5" customHeight="1">
      <c r="A170" s="503"/>
      <c r="B170" s="291"/>
      <c r="C170" s="284"/>
      <c r="D170" s="284"/>
      <c r="E170" s="284"/>
      <c r="F170" s="284"/>
      <c r="G170" s="6" t="s">
        <v>441</v>
      </c>
      <c r="H170" s="96" t="s">
        <v>363</v>
      </c>
      <c r="I170" s="96">
        <v>8</v>
      </c>
      <c r="J170" s="212">
        <v>3.5</v>
      </c>
    </row>
    <row r="171" spans="1:10" ht="18" customHeight="1">
      <c r="A171" s="503"/>
      <c r="B171" s="291"/>
      <c r="C171" s="284"/>
      <c r="D171" s="284"/>
      <c r="E171" s="284"/>
      <c r="F171" s="284"/>
      <c r="G171" s="6" t="s">
        <v>1330</v>
      </c>
      <c r="H171" s="96" t="s">
        <v>363</v>
      </c>
      <c r="I171" s="96">
        <v>6</v>
      </c>
      <c r="J171" s="212">
        <v>4.3</v>
      </c>
    </row>
    <row r="172" spans="1:10" ht="15.75" customHeight="1">
      <c r="A172" s="503"/>
      <c r="B172" s="291"/>
      <c r="C172" s="284"/>
      <c r="D172" s="284"/>
      <c r="E172" s="284"/>
      <c r="F172" s="284"/>
      <c r="G172" s="6" t="s">
        <v>661</v>
      </c>
      <c r="H172" s="96" t="s">
        <v>363</v>
      </c>
      <c r="I172" s="96">
        <v>2</v>
      </c>
      <c r="J172" s="212">
        <v>4.3</v>
      </c>
    </row>
    <row r="173" spans="1:10" ht="15.75" customHeight="1">
      <c r="A173" s="503"/>
      <c r="B173" s="291"/>
      <c r="C173" s="284"/>
      <c r="D173" s="284"/>
      <c r="E173" s="284"/>
      <c r="F173" s="284"/>
      <c r="G173" s="6" t="s">
        <v>1324</v>
      </c>
      <c r="H173" s="96" t="s">
        <v>363</v>
      </c>
      <c r="I173" s="96">
        <v>3</v>
      </c>
      <c r="J173" s="212">
        <v>2.2</v>
      </c>
    </row>
    <row r="174" spans="1:10" ht="15" customHeight="1">
      <c r="A174" s="503"/>
      <c r="B174" s="291"/>
      <c r="C174" s="284"/>
      <c r="D174" s="284"/>
      <c r="E174" s="284"/>
      <c r="F174" s="284"/>
      <c r="G174" s="6" t="s">
        <v>664</v>
      </c>
      <c r="H174" s="96" t="s">
        <v>363</v>
      </c>
      <c r="I174" s="96">
        <v>8</v>
      </c>
      <c r="J174" s="212">
        <v>2.8</v>
      </c>
    </row>
    <row r="175" spans="1:10" ht="16.5" customHeight="1">
      <c r="A175" s="503"/>
      <c r="B175" s="291"/>
      <c r="C175" s="284"/>
      <c r="D175" s="284"/>
      <c r="E175" s="284"/>
      <c r="F175" s="284"/>
      <c r="G175" s="6" t="s">
        <v>1325</v>
      </c>
      <c r="H175" s="96" t="s">
        <v>363</v>
      </c>
      <c r="I175" s="96">
        <v>3</v>
      </c>
      <c r="J175" s="212">
        <v>3</v>
      </c>
    </row>
    <row r="176" spans="1:10" ht="15.75" customHeight="1">
      <c r="A176" s="503"/>
      <c r="B176" s="291"/>
      <c r="C176" s="284"/>
      <c r="D176" s="284"/>
      <c r="E176" s="284"/>
      <c r="F176" s="284"/>
      <c r="G176" s="6" t="s">
        <v>1332</v>
      </c>
      <c r="H176" s="96" t="s">
        <v>363</v>
      </c>
      <c r="I176" s="96">
        <v>13</v>
      </c>
      <c r="J176" s="212">
        <v>2</v>
      </c>
    </row>
    <row r="177" spans="1:10" ht="16.5" customHeight="1">
      <c r="A177" s="503"/>
      <c r="B177" s="291"/>
      <c r="C177" s="284"/>
      <c r="D177" s="284"/>
      <c r="E177" s="284"/>
      <c r="F177" s="284"/>
      <c r="G177" s="6" t="s">
        <v>346</v>
      </c>
      <c r="H177" s="96" t="s">
        <v>363</v>
      </c>
      <c r="I177" s="96">
        <v>5</v>
      </c>
      <c r="J177" s="212">
        <v>4.6</v>
      </c>
    </row>
    <row r="178" spans="1:10" ht="15.75" customHeight="1">
      <c r="A178" s="503"/>
      <c r="B178" s="291"/>
      <c r="C178" s="284"/>
      <c r="D178" s="284"/>
      <c r="E178" s="284"/>
      <c r="F178" s="284"/>
      <c r="G178" s="6" t="s">
        <v>331</v>
      </c>
      <c r="H178" s="96" t="s">
        <v>363</v>
      </c>
      <c r="I178" s="96">
        <v>3</v>
      </c>
      <c r="J178" s="212">
        <v>1</v>
      </c>
    </row>
    <row r="179" spans="1:10" ht="16.5" customHeight="1">
      <c r="A179" s="503"/>
      <c r="B179" s="291"/>
      <c r="C179" s="284"/>
      <c r="D179" s="284"/>
      <c r="E179" s="284"/>
      <c r="F179" s="284"/>
      <c r="G179" s="6" t="s">
        <v>665</v>
      </c>
      <c r="H179" s="96" t="s">
        <v>363</v>
      </c>
      <c r="I179" s="96">
        <v>2</v>
      </c>
      <c r="J179" s="212">
        <v>1</v>
      </c>
    </row>
    <row r="180" spans="1:10" ht="17.25" customHeight="1">
      <c r="A180" s="503"/>
      <c r="B180" s="291"/>
      <c r="C180" s="284"/>
      <c r="D180" s="284"/>
      <c r="E180" s="284"/>
      <c r="F180" s="284"/>
      <c r="G180" s="6" t="s">
        <v>472</v>
      </c>
      <c r="H180" s="96" t="s">
        <v>363</v>
      </c>
      <c r="I180" s="96">
        <v>1</v>
      </c>
      <c r="J180" s="212">
        <v>1</v>
      </c>
    </row>
    <row r="181" spans="1:10" ht="12.75">
      <c r="A181" s="503"/>
      <c r="B181" s="291"/>
      <c r="C181" s="284"/>
      <c r="D181" s="284"/>
      <c r="E181" s="284"/>
      <c r="F181" s="284"/>
      <c r="G181" s="6" t="s">
        <v>1327</v>
      </c>
      <c r="H181" s="96" t="s">
        <v>363</v>
      </c>
      <c r="I181" s="96">
        <v>9</v>
      </c>
      <c r="J181" s="212">
        <v>3.5</v>
      </c>
    </row>
    <row r="182" spans="1:10" ht="12.75">
      <c r="A182" s="503"/>
      <c r="B182" s="291"/>
      <c r="C182" s="284"/>
      <c r="D182" s="284"/>
      <c r="E182" s="284"/>
      <c r="F182" s="284"/>
      <c r="G182" s="6" t="s">
        <v>356</v>
      </c>
      <c r="H182" s="96" t="s">
        <v>363</v>
      </c>
      <c r="I182" s="96">
        <v>19</v>
      </c>
      <c r="J182" s="212">
        <v>1</v>
      </c>
    </row>
    <row r="183" spans="1:10" ht="13.5" thickBot="1">
      <c r="A183" s="504"/>
      <c r="B183" s="295"/>
      <c r="C183" s="293"/>
      <c r="D183" s="293"/>
      <c r="E183" s="293"/>
      <c r="F183" s="293"/>
      <c r="G183" s="74" t="s">
        <v>1334</v>
      </c>
      <c r="H183" s="132" t="s">
        <v>363</v>
      </c>
      <c r="I183" s="132">
        <v>4</v>
      </c>
      <c r="J183" s="213">
        <v>1</v>
      </c>
    </row>
    <row r="184" spans="1:10" ht="13.5" thickBot="1">
      <c r="A184" s="133" t="s">
        <v>524</v>
      </c>
      <c r="B184" s="134"/>
      <c r="C184" s="134"/>
      <c r="D184" s="134"/>
      <c r="E184" s="135">
        <f>SUM(E117:E183)</f>
        <v>341</v>
      </c>
      <c r="F184" s="135">
        <f>SUM(F117:F183)</f>
        <v>25</v>
      </c>
      <c r="G184" s="77"/>
      <c r="H184" s="135"/>
      <c r="I184" s="135">
        <f>SUM(I117:I183)</f>
        <v>341</v>
      </c>
      <c r="J184" s="136"/>
    </row>
    <row r="185" spans="1:10" ht="12.75" customHeight="1" thickBot="1">
      <c r="A185" s="461" t="s">
        <v>1335</v>
      </c>
      <c r="B185" s="462"/>
      <c r="C185" s="462"/>
      <c r="D185" s="462"/>
      <c r="E185" s="462"/>
      <c r="F185" s="462"/>
      <c r="G185" s="462"/>
      <c r="H185" s="462"/>
      <c r="I185" s="462"/>
      <c r="J185" s="463"/>
    </row>
    <row r="186" spans="1:10" ht="12" customHeight="1">
      <c r="A186" s="487" t="s">
        <v>547</v>
      </c>
      <c r="B186" s="302" t="s">
        <v>642</v>
      </c>
      <c r="C186" s="271" t="s">
        <v>252</v>
      </c>
      <c r="D186" s="271" t="s">
        <v>253</v>
      </c>
      <c r="E186" s="459">
        <f>SUM(I186:I192)</f>
        <v>26</v>
      </c>
      <c r="F186" s="459">
        <v>2</v>
      </c>
      <c r="G186" s="3" t="s">
        <v>1371</v>
      </c>
      <c r="H186" s="94" t="s">
        <v>368</v>
      </c>
      <c r="I186" s="94">
        <v>1</v>
      </c>
      <c r="J186" s="214">
        <v>10</v>
      </c>
    </row>
    <row r="187" spans="1:10" ht="22.5" customHeight="1">
      <c r="A187" s="483"/>
      <c r="B187" s="300"/>
      <c r="C187" s="296"/>
      <c r="D187" s="296"/>
      <c r="E187" s="460"/>
      <c r="F187" s="460"/>
      <c r="G187" s="3" t="s">
        <v>1372</v>
      </c>
      <c r="H187" s="94" t="s">
        <v>368</v>
      </c>
      <c r="I187" s="94">
        <v>5</v>
      </c>
      <c r="J187" s="214">
        <v>4</v>
      </c>
    </row>
    <row r="188" spans="1:10" ht="24" customHeight="1">
      <c r="A188" s="483"/>
      <c r="B188" s="300"/>
      <c r="C188" s="296"/>
      <c r="D188" s="296"/>
      <c r="E188" s="460"/>
      <c r="F188" s="460"/>
      <c r="G188" s="3" t="s">
        <v>1373</v>
      </c>
      <c r="H188" s="94" t="s">
        <v>368</v>
      </c>
      <c r="I188" s="94">
        <v>4</v>
      </c>
      <c r="J188" s="214">
        <v>2</v>
      </c>
    </row>
    <row r="189" spans="1:10" ht="12.75">
      <c r="A189" s="483"/>
      <c r="B189" s="300"/>
      <c r="C189" s="296"/>
      <c r="D189" s="296"/>
      <c r="E189" s="460"/>
      <c r="F189" s="460"/>
      <c r="G189" s="3" t="s">
        <v>1126</v>
      </c>
      <c r="H189" s="94" t="s">
        <v>368</v>
      </c>
      <c r="I189" s="94">
        <v>5</v>
      </c>
      <c r="J189" s="214">
        <v>1</v>
      </c>
    </row>
    <row r="190" spans="1:10" ht="12.75">
      <c r="A190" s="483"/>
      <c r="B190" s="300"/>
      <c r="C190" s="296"/>
      <c r="D190" s="296"/>
      <c r="E190" s="460"/>
      <c r="F190" s="460"/>
      <c r="G190" s="3" t="s">
        <v>1123</v>
      </c>
      <c r="H190" s="94" t="s">
        <v>368</v>
      </c>
      <c r="I190" s="94">
        <v>3</v>
      </c>
      <c r="J190" s="214">
        <v>10</v>
      </c>
    </row>
    <row r="191" spans="1:10" ht="12.75">
      <c r="A191" s="483"/>
      <c r="B191" s="300"/>
      <c r="C191" s="296"/>
      <c r="D191" s="296"/>
      <c r="E191" s="460"/>
      <c r="F191" s="460"/>
      <c r="G191" s="3" t="s">
        <v>1328</v>
      </c>
      <c r="H191" s="94" t="s">
        <v>368</v>
      </c>
      <c r="I191" s="94">
        <v>6</v>
      </c>
      <c r="J191" s="214">
        <v>3</v>
      </c>
    </row>
    <row r="192" spans="1:10" ht="22.5">
      <c r="A192" s="489"/>
      <c r="B192" s="269"/>
      <c r="C192" s="297"/>
      <c r="D192" s="297"/>
      <c r="E192" s="473"/>
      <c r="F192" s="473"/>
      <c r="G192" s="3" t="s">
        <v>684</v>
      </c>
      <c r="H192" s="94" t="s">
        <v>370</v>
      </c>
      <c r="I192" s="94">
        <v>2</v>
      </c>
      <c r="J192" s="214">
        <v>60</v>
      </c>
    </row>
    <row r="193" spans="1:10" ht="22.5" customHeight="1">
      <c r="A193" s="487" t="s">
        <v>691</v>
      </c>
      <c r="B193" s="302" t="s">
        <v>693</v>
      </c>
      <c r="C193" s="271" t="s">
        <v>254</v>
      </c>
      <c r="D193" s="271" t="s">
        <v>255</v>
      </c>
      <c r="E193" s="459">
        <f>SUM(I193:I200)</f>
        <v>35</v>
      </c>
      <c r="F193" s="459">
        <v>3</v>
      </c>
      <c r="G193" s="3" t="s">
        <v>1375</v>
      </c>
      <c r="H193" s="94" t="s">
        <v>368</v>
      </c>
      <c r="I193" s="94">
        <v>19</v>
      </c>
      <c r="J193" s="214">
        <v>2</v>
      </c>
    </row>
    <row r="194" spans="1:10" ht="11.25" customHeight="1">
      <c r="A194" s="483"/>
      <c r="B194" s="300"/>
      <c r="C194" s="296"/>
      <c r="D194" s="460"/>
      <c r="E194" s="460"/>
      <c r="F194" s="460"/>
      <c r="G194" s="3" t="s">
        <v>685</v>
      </c>
      <c r="H194" s="94" t="s">
        <v>368</v>
      </c>
      <c r="I194" s="94">
        <v>1</v>
      </c>
      <c r="J194" s="214">
        <v>1</v>
      </c>
    </row>
    <row r="195" spans="1:10" ht="11.25" customHeight="1">
      <c r="A195" s="483"/>
      <c r="B195" s="300"/>
      <c r="C195" s="296"/>
      <c r="D195" s="460"/>
      <c r="E195" s="460"/>
      <c r="F195" s="460"/>
      <c r="G195" s="3" t="s">
        <v>327</v>
      </c>
      <c r="H195" s="94" t="s">
        <v>368</v>
      </c>
      <c r="I195" s="94">
        <v>3</v>
      </c>
      <c r="J195" s="214">
        <v>10</v>
      </c>
    </row>
    <row r="196" spans="1:10" ht="12.75">
      <c r="A196" s="483"/>
      <c r="B196" s="300"/>
      <c r="C196" s="296"/>
      <c r="D196" s="460"/>
      <c r="E196" s="460"/>
      <c r="F196" s="460"/>
      <c r="G196" s="3" t="s">
        <v>135</v>
      </c>
      <c r="H196" s="94" t="s">
        <v>368</v>
      </c>
      <c r="I196" s="94">
        <v>1</v>
      </c>
      <c r="J196" s="214">
        <v>1</v>
      </c>
    </row>
    <row r="197" spans="1:10" ht="12.75">
      <c r="A197" s="483"/>
      <c r="B197" s="300"/>
      <c r="C197" s="296"/>
      <c r="D197" s="460"/>
      <c r="E197" s="460"/>
      <c r="F197" s="460"/>
      <c r="G197" s="3" t="s">
        <v>666</v>
      </c>
      <c r="H197" s="94" t="s">
        <v>368</v>
      </c>
      <c r="I197" s="94">
        <v>1</v>
      </c>
      <c r="J197" s="214">
        <v>11</v>
      </c>
    </row>
    <row r="198" spans="1:10" ht="12.75">
      <c r="A198" s="483"/>
      <c r="B198" s="300"/>
      <c r="C198" s="296"/>
      <c r="D198" s="460"/>
      <c r="E198" s="460"/>
      <c r="F198" s="460"/>
      <c r="G198" s="3" t="s">
        <v>1378</v>
      </c>
      <c r="H198" s="94" t="s">
        <v>368</v>
      </c>
      <c r="I198" s="94">
        <v>2</v>
      </c>
      <c r="J198" s="214">
        <v>1</v>
      </c>
    </row>
    <row r="199" spans="1:10" ht="34.5" customHeight="1">
      <c r="A199" s="483"/>
      <c r="B199" s="300"/>
      <c r="C199" s="296"/>
      <c r="D199" s="460"/>
      <c r="E199" s="460"/>
      <c r="F199" s="460"/>
      <c r="G199" s="3" t="s">
        <v>1379</v>
      </c>
      <c r="H199" s="94" t="s">
        <v>370</v>
      </c>
      <c r="I199" s="94">
        <v>1</v>
      </c>
      <c r="J199" s="214">
        <v>38</v>
      </c>
    </row>
    <row r="200" spans="1:10" ht="27" customHeight="1" thickBot="1">
      <c r="A200" s="483"/>
      <c r="B200" s="300"/>
      <c r="C200" s="296"/>
      <c r="D200" s="460"/>
      <c r="E200" s="460"/>
      <c r="F200" s="460"/>
      <c r="G200" s="7" t="s">
        <v>690</v>
      </c>
      <c r="H200" s="102" t="s">
        <v>371</v>
      </c>
      <c r="I200" s="102">
        <v>7</v>
      </c>
      <c r="J200" s="215">
        <v>37</v>
      </c>
    </row>
    <row r="201" spans="1:10" ht="13.5" thickBot="1">
      <c r="A201" s="224" t="s">
        <v>524</v>
      </c>
      <c r="B201" s="137"/>
      <c r="C201" s="137"/>
      <c r="D201" s="137"/>
      <c r="E201" s="130">
        <f>SUM(E186:E200)</f>
        <v>61</v>
      </c>
      <c r="F201" s="130">
        <f>SUM(F186:F200)</f>
        <v>5</v>
      </c>
      <c r="G201" s="130"/>
      <c r="H201" s="130"/>
      <c r="I201" s="130">
        <f>SUM(I186:I200)</f>
        <v>61</v>
      </c>
      <c r="J201" s="139"/>
    </row>
    <row r="202" spans="1:10" ht="13.5" customHeight="1" thickBot="1">
      <c r="A202" s="461" t="s">
        <v>1336</v>
      </c>
      <c r="B202" s="462"/>
      <c r="C202" s="462"/>
      <c r="D202" s="462"/>
      <c r="E202" s="462"/>
      <c r="F202" s="462"/>
      <c r="G202" s="462"/>
      <c r="H202" s="462"/>
      <c r="I202" s="462"/>
      <c r="J202" s="463"/>
    </row>
    <row r="203" spans="1:10" ht="22.5">
      <c r="A203" s="488" t="s">
        <v>695</v>
      </c>
      <c r="B203" s="425" t="s">
        <v>643</v>
      </c>
      <c r="C203" s="385" t="s">
        <v>640</v>
      </c>
      <c r="D203" s="385" t="s">
        <v>584</v>
      </c>
      <c r="E203" s="475">
        <f>SUM(I203:I207)</f>
        <v>34</v>
      </c>
      <c r="F203" s="475">
        <v>3</v>
      </c>
      <c r="G203" s="54" t="s">
        <v>372</v>
      </c>
      <c r="H203" s="54" t="s">
        <v>373</v>
      </c>
      <c r="I203" s="123">
        <v>2</v>
      </c>
      <c r="J203" s="124">
        <v>10</v>
      </c>
    </row>
    <row r="204" spans="1:10" ht="12.75">
      <c r="A204" s="483"/>
      <c r="B204" s="296"/>
      <c r="C204" s="296"/>
      <c r="D204" s="296"/>
      <c r="E204" s="460"/>
      <c r="F204" s="460"/>
      <c r="G204" s="1" t="s">
        <v>374</v>
      </c>
      <c r="H204" s="95" t="s">
        <v>375</v>
      </c>
      <c r="I204" s="98">
        <v>5</v>
      </c>
      <c r="J204" s="125">
        <v>30</v>
      </c>
    </row>
    <row r="205" spans="1:10" ht="22.5">
      <c r="A205" s="483"/>
      <c r="B205" s="296"/>
      <c r="C205" s="296"/>
      <c r="D205" s="296"/>
      <c r="E205" s="460"/>
      <c r="F205" s="460"/>
      <c r="G205" s="1" t="s">
        <v>641</v>
      </c>
      <c r="H205" s="95" t="s">
        <v>377</v>
      </c>
      <c r="I205" s="98">
        <v>24</v>
      </c>
      <c r="J205" s="125">
        <v>10</v>
      </c>
    </row>
    <row r="206" spans="1:10" ht="12.75">
      <c r="A206" s="483"/>
      <c r="B206" s="296"/>
      <c r="C206" s="296"/>
      <c r="D206" s="296"/>
      <c r="E206" s="460"/>
      <c r="F206" s="460"/>
      <c r="G206" s="1" t="s">
        <v>378</v>
      </c>
      <c r="H206" s="95" t="s">
        <v>375</v>
      </c>
      <c r="I206" s="98">
        <v>1</v>
      </c>
      <c r="J206" s="125">
        <v>30</v>
      </c>
    </row>
    <row r="207" spans="1:10" ht="13.5" thickBot="1">
      <c r="A207" s="483"/>
      <c r="B207" s="296"/>
      <c r="C207" s="296"/>
      <c r="D207" s="296"/>
      <c r="E207" s="460"/>
      <c r="F207" s="460"/>
      <c r="G207" s="4" t="s">
        <v>379</v>
      </c>
      <c r="H207" s="101" t="s">
        <v>377</v>
      </c>
      <c r="I207" s="97">
        <v>2</v>
      </c>
      <c r="J207" s="126">
        <v>10</v>
      </c>
    </row>
    <row r="208" spans="1:10" ht="13.5" thickBot="1">
      <c r="A208" s="225" t="s">
        <v>524</v>
      </c>
      <c r="B208" s="127"/>
      <c r="C208" s="127"/>
      <c r="D208" s="127"/>
      <c r="E208" s="140">
        <f>SUM(E203)</f>
        <v>34</v>
      </c>
      <c r="F208" s="140">
        <f>SUM(F203)</f>
        <v>3</v>
      </c>
      <c r="G208" s="141"/>
      <c r="H208" s="140"/>
      <c r="I208" s="140">
        <f>SUM(I203:I207)</f>
        <v>34</v>
      </c>
      <c r="J208" s="128"/>
    </row>
    <row r="209" spans="1:10" ht="12.75" customHeight="1" thickBot="1">
      <c r="A209" s="461" t="s">
        <v>1337</v>
      </c>
      <c r="B209" s="462"/>
      <c r="C209" s="462"/>
      <c r="D209" s="462"/>
      <c r="E209" s="462"/>
      <c r="F209" s="462"/>
      <c r="G209" s="462"/>
      <c r="H209" s="462"/>
      <c r="I209" s="462"/>
      <c r="J209" s="463"/>
    </row>
    <row r="210" spans="1:10" ht="51" customHeight="1">
      <c r="A210" s="494" t="s">
        <v>549</v>
      </c>
      <c r="B210" s="308" t="s">
        <v>1161</v>
      </c>
      <c r="C210" s="308" t="s">
        <v>1160</v>
      </c>
      <c r="D210" s="308" t="s">
        <v>1162</v>
      </c>
      <c r="E210" s="498">
        <f>SUM(I210:I212)</f>
        <v>15</v>
      </c>
      <c r="F210" s="501">
        <v>1</v>
      </c>
      <c r="G210" s="54" t="s">
        <v>343</v>
      </c>
      <c r="H210" s="231" t="s">
        <v>393</v>
      </c>
      <c r="I210" s="231">
        <v>12</v>
      </c>
      <c r="J210" s="232">
        <v>0</v>
      </c>
    </row>
    <row r="211" spans="1:10" ht="58.5" customHeight="1">
      <c r="A211" s="495"/>
      <c r="B211" s="278"/>
      <c r="C211" s="278"/>
      <c r="D211" s="278"/>
      <c r="E211" s="499"/>
      <c r="F211" s="502"/>
      <c r="G211" s="1" t="s">
        <v>394</v>
      </c>
      <c r="H211" s="95" t="s">
        <v>393</v>
      </c>
      <c r="I211" s="95">
        <v>2</v>
      </c>
      <c r="J211" s="216">
        <v>0</v>
      </c>
    </row>
    <row r="212" spans="1:10" ht="46.5" customHeight="1">
      <c r="A212" s="496"/>
      <c r="B212" s="263"/>
      <c r="C212" s="263"/>
      <c r="D212" s="497"/>
      <c r="E212" s="500"/>
      <c r="F212" s="502"/>
      <c r="G212" s="1" t="s">
        <v>1253</v>
      </c>
      <c r="H212" s="1" t="s">
        <v>1254</v>
      </c>
      <c r="I212" s="95">
        <v>1</v>
      </c>
      <c r="J212" s="216">
        <v>55</v>
      </c>
    </row>
    <row r="213" spans="1:10" ht="34.5" customHeight="1">
      <c r="A213" s="492" t="s">
        <v>1338</v>
      </c>
      <c r="B213" s="265" t="s">
        <v>510</v>
      </c>
      <c r="C213" s="265" t="s">
        <v>397</v>
      </c>
      <c r="D213" s="265" t="s">
        <v>398</v>
      </c>
      <c r="E213" s="490">
        <f>SUM(I213:I219)</f>
        <v>20</v>
      </c>
      <c r="F213" s="490">
        <v>2</v>
      </c>
      <c r="G213" s="1" t="s">
        <v>955</v>
      </c>
      <c r="H213" s="95" t="s">
        <v>393</v>
      </c>
      <c r="I213" s="95">
        <v>1</v>
      </c>
      <c r="J213" s="216">
        <v>0</v>
      </c>
    </row>
    <row r="214" spans="1:10" ht="41.25" customHeight="1">
      <c r="A214" s="493"/>
      <c r="B214" s="491"/>
      <c r="C214" s="491"/>
      <c r="D214" s="491"/>
      <c r="E214" s="491"/>
      <c r="F214" s="491"/>
      <c r="G214" s="1" t="s">
        <v>399</v>
      </c>
      <c r="H214" s="95" t="s">
        <v>393</v>
      </c>
      <c r="I214" s="95">
        <v>4</v>
      </c>
      <c r="J214" s="216">
        <v>0</v>
      </c>
    </row>
    <row r="215" spans="1:10" ht="40.5" customHeight="1">
      <c r="A215" s="493"/>
      <c r="B215" s="491"/>
      <c r="C215" s="491"/>
      <c r="D215" s="491"/>
      <c r="E215" s="491"/>
      <c r="F215" s="491"/>
      <c r="G215" s="1" t="s">
        <v>400</v>
      </c>
      <c r="H215" s="95" t="s">
        <v>393</v>
      </c>
      <c r="I215" s="95">
        <v>6</v>
      </c>
      <c r="J215" s="216">
        <v>0</v>
      </c>
    </row>
    <row r="216" spans="1:10" ht="39.75" customHeight="1">
      <c r="A216" s="493"/>
      <c r="B216" s="491"/>
      <c r="C216" s="491"/>
      <c r="D216" s="491"/>
      <c r="E216" s="491"/>
      <c r="F216" s="491"/>
      <c r="G216" s="1" t="s">
        <v>401</v>
      </c>
      <c r="H216" s="1" t="s">
        <v>402</v>
      </c>
      <c r="I216" s="95">
        <v>1</v>
      </c>
      <c r="J216" s="216">
        <v>26</v>
      </c>
    </row>
    <row r="217" spans="1:10" ht="43.5" customHeight="1">
      <c r="A217" s="493"/>
      <c r="B217" s="491"/>
      <c r="C217" s="491"/>
      <c r="D217" s="491"/>
      <c r="E217" s="491"/>
      <c r="F217" s="491"/>
      <c r="G217" s="1" t="s">
        <v>403</v>
      </c>
      <c r="H217" s="1" t="s">
        <v>404</v>
      </c>
      <c r="I217" s="95">
        <v>3</v>
      </c>
      <c r="J217" s="216">
        <v>24</v>
      </c>
    </row>
    <row r="218" spans="1:10" ht="48" customHeight="1">
      <c r="A218" s="493"/>
      <c r="B218" s="491"/>
      <c r="C218" s="491"/>
      <c r="D218" s="491"/>
      <c r="E218" s="491"/>
      <c r="F218" s="491"/>
      <c r="G218" s="1" t="s">
        <v>405</v>
      </c>
      <c r="H218" s="95" t="s">
        <v>402</v>
      </c>
      <c r="I218" s="95">
        <v>3</v>
      </c>
      <c r="J218" s="216">
        <v>25</v>
      </c>
    </row>
    <row r="219" spans="1:10" ht="23.25" thickBot="1">
      <c r="A219" s="493"/>
      <c r="B219" s="491"/>
      <c r="C219" s="491"/>
      <c r="D219" s="491"/>
      <c r="E219" s="491"/>
      <c r="F219" s="491"/>
      <c r="G219" s="4" t="s">
        <v>395</v>
      </c>
      <c r="H219" s="4" t="s">
        <v>396</v>
      </c>
      <c r="I219" s="101">
        <v>2</v>
      </c>
      <c r="J219" s="217">
        <v>45</v>
      </c>
    </row>
    <row r="220" spans="1:10" ht="13.5" thickBot="1">
      <c r="A220" s="143" t="s">
        <v>524</v>
      </c>
      <c r="B220" s="144"/>
      <c r="C220" s="144"/>
      <c r="D220" s="144"/>
      <c r="E220" s="145">
        <f>SUM(E210:E219)</f>
        <v>35</v>
      </c>
      <c r="F220" s="145">
        <f>SUM(F210:F219)</f>
        <v>3</v>
      </c>
      <c r="G220" s="145"/>
      <c r="H220" s="145"/>
      <c r="I220" s="145">
        <f>SUM(I210:I219)</f>
        <v>35</v>
      </c>
      <c r="J220" s="146"/>
    </row>
    <row r="221" spans="1:10" ht="13.5" customHeight="1" thickBot="1">
      <c r="A221" s="554" t="s">
        <v>1339</v>
      </c>
      <c r="B221" s="555"/>
      <c r="C221" s="555"/>
      <c r="D221" s="555"/>
      <c r="E221" s="555"/>
      <c r="F221" s="555"/>
      <c r="G221" s="555"/>
      <c r="H221" s="555"/>
      <c r="I221" s="555"/>
      <c r="J221" s="556"/>
    </row>
    <row r="222" spans="1:10" ht="27" customHeight="1">
      <c r="A222" s="557" t="s">
        <v>550</v>
      </c>
      <c r="B222" s="558" t="s">
        <v>1193</v>
      </c>
      <c r="C222" s="541" t="s">
        <v>644</v>
      </c>
      <c r="D222" s="541" t="s">
        <v>743</v>
      </c>
      <c r="E222" s="541">
        <f>SUM(I222:I230)</f>
        <v>41</v>
      </c>
      <c r="F222" s="559">
        <v>3</v>
      </c>
      <c r="G222" s="560" t="s">
        <v>744</v>
      </c>
      <c r="H222" s="560" t="s">
        <v>745</v>
      </c>
      <c r="I222" s="560">
        <v>5</v>
      </c>
      <c r="J222" s="561">
        <v>2</v>
      </c>
    </row>
    <row r="223" spans="1:10" ht="30" customHeight="1">
      <c r="A223" s="562"/>
      <c r="B223" s="524"/>
      <c r="C223" s="525"/>
      <c r="D223" s="525"/>
      <c r="E223" s="525"/>
      <c r="F223" s="563"/>
      <c r="G223" s="526" t="s">
        <v>747</v>
      </c>
      <c r="H223" s="521" t="s">
        <v>745</v>
      </c>
      <c r="I223" s="521">
        <v>4</v>
      </c>
      <c r="J223" s="564">
        <v>3</v>
      </c>
    </row>
    <row r="224" spans="1:10" ht="30.75" customHeight="1">
      <c r="A224" s="562"/>
      <c r="B224" s="524"/>
      <c r="C224" s="525"/>
      <c r="D224" s="525"/>
      <c r="E224" s="525"/>
      <c r="F224" s="563"/>
      <c r="G224" s="526" t="s">
        <v>748</v>
      </c>
      <c r="H224" s="521" t="s">
        <v>745</v>
      </c>
      <c r="I224" s="565">
        <v>2</v>
      </c>
      <c r="J224" s="564">
        <v>0</v>
      </c>
    </row>
    <row r="225" spans="1:10" ht="30" customHeight="1">
      <c r="A225" s="562"/>
      <c r="B225" s="524"/>
      <c r="C225" s="525"/>
      <c r="D225" s="525"/>
      <c r="E225" s="525"/>
      <c r="F225" s="563"/>
      <c r="G225" s="521" t="s">
        <v>962</v>
      </c>
      <c r="H225" s="521" t="s">
        <v>745</v>
      </c>
      <c r="I225" s="521">
        <v>3</v>
      </c>
      <c r="J225" s="564">
        <v>2</v>
      </c>
    </row>
    <row r="226" spans="1:10" ht="29.25" customHeight="1">
      <c r="A226" s="562"/>
      <c r="B226" s="524"/>
      <c r="C226" s="525"/>
      <c r="D226" s="525"/>
      <c r="E226" s="525"/>
      <c r="F226" s="563"/>
      <c r="G226" s="526" t="s">
        <v>1260</v>
      </c>
      <c r="H226" s="521" t="s">
        <v>745</v>
      </c>
      <c r="I226" s="521">
        <v>1</v>
      </c>
      <c r="J226" s="564">
        <v>16</v>
      </c>
    </row>
    <row r="227" spans="1:10" ht="33.75" customHeight="1">
      <c r="A227" s="562"/>
      <c r="B227" s="524"/>
      <c r="C227" s="525"/>
      <c r="D227" s="525"/>
      <c r="E227" s="525"/>
      <c r="F227" s="563"/>
      <c r="G227" s="542" t="s">
        <v>1261</v>
      </c>
      <c r="H227" s="521" t="s">
        <v>745</v>
      </c>
      <c r="I227" s="521">
        <v>1</v>
      </c>
      <c r="J227" s="564">
        <v>0</v>
      </c>
    </row>
    <row r="228" spans="1:10" ht="31.5" customHeight="1">
      <c r="A228" s="562"/>
      <c r="B228" s="524"/>
      <c r="C228" s="525"/>
      <c r="D228" s="525"/>
      <c r="E228" s="525"/>
      <c r="F228" s="563"/>
      <c r="G228" s="526" t="s">
        <v>750</v>
      </c>
      <c r="H228" s="521" t="s">
        <v>745</v>
      </c>
      <c r="I228" s="521">
        <v>4</v>
      </c>
      <c r="J228" s="564">
        <v>1</v>
      </c>
    </row>
    <row r="229" spans="1:10" ht="28.5" customHeight="1">
      <c r="A229" s="562"/>
      <c r="B229" s="524"/>
      <c r="C229" s="525"/>
      <c r="D229" s="525"/>
      <c r="E229" s="525"/>
      <c r="F229" s="563"/>
      <c r="G229" s="526" t="s">
        <v>751</v>
      </c>
      <c r="H229" s="521" t="s">
        <v>745</v>
      </c>
      <c r="I229" s="532">
        <v>8</v>
      </c>
      <c r="J229" s="564">
        <v>1</v>
      </c>
    </row>
    <row r="230" spans="1:10" ht="33.75">
      <c r="A230" s="566"/>
      <c r="B230" s="528"/>
      <c r="C230" s="529"/>
      <c r="D230" s="529"/>
      <c r="E230" s="529"/>
      <c r="F230" s="567"/>
      <c r="G230" s="521" t="s">
        <v>749</v>
      </c>
      <c r="H230" s="521" t="s">
        <v>745</v>
      </c>
      <c r="I230" s="565">
        <v>13</v>
      </c>
      <c r="J230" s="564">
        <v>0</v>
      </c>
    </row>
    <row r="231" spans="1:10" ht="33" customHeight="1">
      <c r="A231" s="568" t="s">
        <v>551</v>
      </c>
      <c r="B231" s="518" t="s">
        <v>648</v>
      </c>
      <c r="C231" s="519" t="s">
        <v>1341</v>
      </c>
      <c r="D231" s="519" t="s">
        <v>752</v>
      </c>
      <c r="E231" s="519">
        <f>SUM(I231:I237)</f>
        <v>18</v>
      </c>
      <c r="F231" s="569">
        <v>2</v>
      </c>
      <c r="G231" s="526" t="s">
        <v>755</v>
      </c>
      <c r="H231" s="565" t="s">
        <v>756</v>
      </c>
      <c r="I231" s="565">
        <v>7</v>
      </c>
      <c r="J231" s="564">
        <v>48</v>
      </c>
    </row>
    <row r="232" spans="1:10" ht="36.75" customHeight="1">
      <c r="A232" s="562"/>
      <c r="B232" s="524"/>
      <c r="C232" s="525"/>
      <c r="D232" s="525"/>
      <c r="E232" s="525"/>
      <c r="F232" s="563"/>
      <c r="G232" s="530" t="s">
        <v>647</v>
      </c>
      <c r="H232" s="565" t="s">
        <v>967</v>
      </c>
      <c r="I232" s="565">
        <v>1</v>
      </c>
      <c r="J232" s="564">
        <v>0</v>
      </c>
    </row>
    <row r="233" spans="1:10" ht="38.25" customHeight="1">
      <c r="A233" s="562"/>
      <c r="B233" s="524"/>
      <c r="C233" s="525"/>
      <c r="D233" s="525"/>
      <c r="E233" s="525"/>
      <c r="F233" s="563"/>
      <c r="G233" s="531" t="s">
        <v>586</v>
      </c>
      <c r="H233" s="565" t="s">
        <v>587</v>
      </c>
      <c r="I233" s="565">
        <v>1</v>
      </c>
      <c r="J233" s="564">
        <v>10</v>
      </c>
    </row>
    <row r="234" spans="1:10" ht="45.75" customHeight="1">
      <c r="A234" s="562"/>
      <c r="B234" s="524"/>
      <c r="C234" s="525"/>
      <c r="D234" s="525"/>
      <c r="E234" s="525"/>
      <c r="F234" s="563"/>
      <c r="G234" s="530" t="s">
        <v>645</v>
      </c>
      <c r="H234" s="565" t="s">
        <v>969</v>
      </c>
      <c r="I234" s="565">
        <v>1</v>
      </c>
      <c r="J234" s="564">
        <v>52</v>
      </c>
    </row>
    <row r="235" spans="1:10" ht="38.25" customHeight="1">
      <c r="A235" s="562"/>
      <c r="B235" s="524"/>
      <c r="C235" s="525"/>
      <c r="D235" s="525"/>
      <c r="E235" s="525"/>
      <c r="F235" s="563"/>
      <c r="G235" s="526" t="s">
        <v>753</v>
      </c>
      <c r="H235" s="565" t="s">
        <v>754</v>
      </c>
      <c r="I235" s="565">
        <v>3</v>
      </c>
      <c r="J235" s="564">
        <v>50</v>
      </c>
    </row>
    <row r="236" spans="1:10" ht="44.25" customHeight="1">
      <c r="A236" s="562"/>
      <c r="B236" s="524"/>
      <c r="C236" s="525"/>
      <c r="D236" s="525"/>
      <c r="E236" s="525"/>
      <c r="F236" s="563"/>
      <c r="G236" s="530" t="s">
        <v>646</v>
      </c>
      <c r="H236" s="565" t="s">
        <v>758</v>
      </c>
      <c r="I236" s="565">
        <v>1</v>
      </c>
      <c r="J236" s="564">
        <v>51</v>
      </c>
    </row>
    <row r="237" spans="1:10" ht="31.5" customHeight="1" thickBot="1">
      <c r="A237" s="562"/>
      <c r="B237" s="524"/>
      <c r="C237" s="525"/>
      <c r="D237" s="525"/>
      <c r="E237" s="525"/>
      <c r="F237" s="563"/>
      <c r="G237" s="530" t="s">
        <v>759</v>
      </c>
      <c r="H237" s="570" t="s">
        <v>760</v>
      </c>
      <c r="I237" s="570">
        <v>4</v>
      </c>
      <c r="J237" s="571">
        <v>53</v>
      </c>
    </row>
    <row r="238" spans="1:10" ht="13.5" thickBot="1">
      <c r="A238" s="572" t="s">
        <v>524</v>
      </c>
      <c r="B238" s="573"/>
      <c r="C238" s="573"/>
      <c r="D238" s="573"/>
      <c r="E238" s="574">
        <f>SUM(E222:E237)</f>
        <v>59</v>
      </c>
      <c r="F238" s="574">
        <f>SUM(F222:F237)</f>
        <v>5</v>
      </c>
      <c r="G238" s="574"/>
      <c r="H238" s="574"/>
      <c r="I238" s="574">
        <f>SUM(I222:I237)</f>
        <v>59</v>
      </c>
      <c r="J238" s="575"/>
    </row>
    <row r="239" spans="1:10" ht="12.75" customHeight="1" thickBot="1">
      <c r="A239" s="461" t="s">
        <v>1342</v>
      </c>
      <c r="B239" s="462"/>
      <c r="C239" s="462"/>
      <c r="D239" s="462"/>
      <c r="E239" s="462"/>
      <c r="F239" s="462"/>
      <c r="G239" s="462"/>
      <c r="H239" s="462"/>
      <c r="I239" s="462"/>
      <c r="J239" s="463"/>
    </row>
    <row r="240" spans="1:10" ht="39.75" customHeight="1">
      <c r="A240" s="315" t="s">
        <v>408</v>
      </c>
      <c r="B240" s="484" t="s">
        <v>409</v>
      </c>
      <c r="C240" s="259" t="s">
        <v>415</v>
      </c>
      <c r="D240" s="259" t="s">
        <v>412</v>
      </c>
      <c r="E240" s="259">
        <f>SUM(I240:I246)</f>
        <v>43</v>
      </c>
      <c r="F240" s="259">
        <v>3</v>
      </c>
      <c r="G240" s="9" t="s">
        <v>763</v>
      </c>
      <c r="H240" s="9" t="s">
        <v>764</v>
      </c>
      <c r="I240" s="9">
        <v>10</v>
      </c>
      <c r="J240" s="17">
        <v>10</v>
      </c>
    </row>
    <row r="241" spans="1:10" ht="45" customHeight="1">
      <c r="A241" s="298"/>
      <c r="B241" s="485"/>
      <c r="C241" s="277"/>
      <c r="D241" s="277"/>
      <c r="E241" s="277"/>
      <c r="F241" s="277"/>
      <c r="G241" s="1" t="s">
        <v>1268</v>
      </c>
      <c r="H241" s="1" t="s">
        <v>1269</v>
      </c>
      <c r="I241" s="9">
        <v>3</v>
      </c>
      <c r="J241" s="14">
        <v>48</v>
      </c>
    </row>
    <row r="242" spans="1:10" ht="45" customHeight="1">
      <c r="A242" s="298"/>
      <c r="B242" s="485"/>
      <c r="C242" s="277"/>
      <c r="D242" s="277"/>
      <c r="E242" s="277"/>
      <c r="F242" s="277"/>
      <c r="G242" s="1" t="s">
        <v>767</v>
      </c>
      <c r="H242" s="1" t="s">
        <v>768</v>
      </c>
      <c r="I242" s="9">
        <v>13</v>
      </c>
      <c r="J242" s="14">
        <v>0</v>
      </c>
    </row>
    <row r="243" spans="1:10" ht="42" customHeight="1">
      <c r="A243" s="298"/>
      <c r="B243" s="485"/>
      <c r="C243" s="277"/>
      <c r="D243" s="277"/>
      <c r="E243" s="277"/>
      <c r="F243" s="277"/>
      <c r="G243" s="1" t="s">
        <v>771</v>
      </c>
      <c r="H243" s="1" t="s">
        <v>588</v>
      </c>
      <c r="I243" s="9">
        <v>1</v>
      </c>
      <c r="J243" s="14">
        <v>14</v>
      </c>
    </row>
    <row r="244" spans="1:10" ht="33.75">
      <c r="A244" s="298"/>
      <c r="B244" s="485"/>
      <c r="C244" s="277"/>
      <c r="D244" s="277"/>
      <c r="E244" s="277"/>
      <c r="F244" s="277"/>
      <c r="G244" s="1" t="s">
        <v>765</v>
      </c>
      <c r="H244" s="1" t="s">
        <v>589</v>
      </c>
      <c r="I244" s="9">
        <v>6</v>
      </c>
      <c r="J244" s="14">
        <v>5</v>
      </c>
    </row>
    <row r="245" spans="1:10" ht="33.75">
      <c r="A245" s="298"/>
      <c r="B245" s="485"/>
      <c r="C245" s="277"/>
      <c r="D245" s="277"/>
      <c r="E245" s="277"/>
      <c r="F245" s="277"/>
      <c r="G245" s="1" t="s">
        <v>590</v>
      </c>
      <c r="H245" s="1" t="s">
        <v>591</v>
      </c>
      <c r="I245" s="9">
        <v>2</v>
      </c>
      <c r="J245" s="14">
        <v>35</v>
      </c>
    </row>
    <row r="246" spans="1:10" ht="33.75">
      <c r="A246" s="299"/>
      <c r="B246" s="486"/>
      <c r="C246" s="257"/>
      <c r="D246" s="257"/>
      <c r="E246" s="257"/>
      <c r="F246" s="257"/>
      <c r="G246" s="1" t="s">
        <v>592</v>
      </c>
      <c r="H246" s="9" t="s">
        <v>764</v>
      </c>
      <c r="I246" s="9">
        <v>8</v>
      </c>
      <c r="J246" s="14">
        <v>10</v>
      </c>
    </row>
    <row r="247" spans="1:10" ht="53.25" customHeight="1">
      <c r="A247" s="483" t="s">
        <v>554</v>
      </c>
      <c r="B247" s="302" t="s">
        <v>410</v>
      </c>
      <c r="C247" s="271" t="s">
        <v>1197</v>
      </c>
      <c r="D247" s="271" t="s">
        <v>413</v>
      </c>
      <c r="E247" s="271">
        <f>SUM(I247:I250)</f>
        <v>16</v>
      </c>
      <c r="F247" s="271">
        <v>1</v>
      </c>
      <c r="G247" s="3" t="s">
        <v>414</v>
      </c>
      <c r="H247" s="3" t="s">
        <v>62</v>
      </c>
      <c r="I247" s="3">
        <v>9</v>
      </c>
      <c r="J247" s="16">
        <v>0</v>
      </c>
    </row>
    <row r="248" spans="1:10" ht="75.75" customHeight="1">
      <c r="A248" s="483"/>
      <c r="B248" s="325"/>
      <c r="C248" s="296"/>
      <c r="D248" s="296"/>
      <c r="E248" s="296"/>
      <c r="F248" s="296"/>
      <c r="G248" s="3" t="s">
        <v>1346</v>
      </c>
      <c r="H248" s="3" t="s">
        <v>65</v>
      </c>
      <c r="I248" s="3">
        <v>4</v>
      </c>
      <c r="J248" s="16">
        <v>10</v>
      </c>
    </row>
    <row r="249" spans="1:10" ht="79.5" customHeight="1">
      <c r="A249" s="483"/>
      <c r="B249" s="325"/>
      <c r="C249" s="296"/>
      <c r="D249" s="296"/>
      <c r="E249" s="296"/>
      <c r="F249" s="296"/>
      <c r="G249" s="3" t="s">
        <v>593</v>
      </c>
      <c r="H249" s="3" t="s">
        <v>594</v>
      </c>
      <c r="I249" s="3">
        <v>1</v>
      </c>
      <c r="J249" s="16">
        <v>17</v>
      </c>
    </row>
    <row r="250" spans="1:10" ht="56.25" customHeight="1" thickBot="1">
      <c r="A250" s="483"/>
      <c r="B250" s="325"/>
      <c r="C250" s="296"/>
      <c r="D250" s="296"/>
      <c r="E250" s="296"/>
      <c r="F250" s="296"/>
      <c r="G250" s="7" t="s">
        <v>536</v>
      </c>
      <c r="H250" s="7" t="s">
        <v>595</v>
      </c>
      <c r="I250" s="7">
        <v>2</v>
      </c>
      <c r="J250" s="40">
        <v>49</v>
      </c>
    </row>
    <row r="251" spans="1:10" ht="13.5" thickBot="1">
      <c r="A251" s="226" t="s">
        <v>524</v>
      </c>
      <c r="B251" s="147"/>
      <c r="C251" s="60"/>
      <c r="D251" s="60"/>
      <c r="E251" s="41">
        <f>SUM(E240:E250)</f>
        <v>59</v>
      </c>
      <c r="F251" s="41">
        <f>SUM(F240:F250)</f>
        <v>4</v>
      </c>
      <c r="G251" s="41"/>
      <c r="H251" s="41"/>
      <c r="I251" s="41">
        <f>SUM(I240:I250)</f>
        <v>59</v>
      </c>
      <c r="J251" s="42"/>
    </row>
    <row r="252" spans="1:10" ht="13.5" thickBot="1">
      <c r="A252" s="461" t="s">
        <v>511</v>
      </c>
      <c r="B252" s="462"/>
      <c r="C252" s="462"/>
      <c r="D252" s="462"/>
      <c r="E252" s="462"/>
      <c r="F252" s="462"/>
      <c r="G252" s="462"/>
      <c r="H252" s="462"/>
      <c r="I252" s="462"/>
      <c r="J252" s="463"/>
    </row>
    <row r="253" spans="1:10" ht="24" customHeight="1">
      <c r="A253" s="391" t="s">
        <v>419</v>
      </c>
      <c r="B253" s="480" t="s">
        <v>416</v>
      </c>
      <c r="C253" s="481" t="s">
        <v>417</v>
      </c>
      <c r="D253" s="481" t="s">
        <v>418</v>
      </c>
      <c r="E253" s="482">
        <f>SUM(I253:I259)</f>
        <v>21</v>
      </c>
      <c r="F253" s="482">
        <v>2</v>
      </c>
      <c r="G253" s="234" t="s">
        <v>298</v>
      </c>
      <c r="H253" s="234" t="s">
        <v>69</v>
      </c>
      <c r="I253" s="234">
        <v>9</v>
      </c>
      <c r="J253" s="235">
        <v>1</v>
      </c>
    </row>
    <row r="254" spans="1:10" ht="30.75" customHeight="1">
      <c r="A254" s="389"/>
      <c r="B254" s="443"/>
      <c r="C254" s="390"/>
      <c r="D254" s="390"/>
      <c r="E254" s="387"/>
      <c r="F254" s="387"/>
      <c r="G254" s="11" t="s">
        <v>947</v>
      </c>
      <c r="H254" s="11" t="s">
        <v>69</v>
      </c>
      <c r="I254" s="11">
        <v>1</v>
      </c>
      <c r="J254" s="18">
        <v>1</v>
      </c>
    </row>
    <row r="255" spans="1:10" ht="34.5" customHeight="1">
      <c r="A255" s="389"/>
      <c r="B255" s="443"/>
      <c r="C255" s="390"/>
      <c r="D255" s="390"/>
      <c r="E255" s="390"/>
      <c r="F255" s="390"/>
      <c r="G255" s="11" t="s">
        <v>1082</v>
      </c>
      <c r="H255" s="11" t="s">
        <v>69</v>
      </c>
      <c r="I255" s="11">
        <v>6</v>
      </c>
      <c r="J255" s="18">
        <v>3</v>
      </c>
    </row>
    <row r="256" spans="1:10" ht="37.5" customHeight="1">
      <c r="A256" s="389"/>
      <c r="B256" s="443"/>
      <c r="C256" s="390"/>
      <c r="D256" s="390"/>
      <c r="E256" s="390"/>
      <c r="F256" s="390"/>
      <c r="G256" s="11" t="s">
        <v>71</v>
      </c>
      <c r="H256" s="11" t="s">
        <v>72</v>
      </c>
      <c r="I256" s="11">
        <v>1</v>
      </c>
      <c r="J256" s="18">
        <v>40</v>
      </c>
    </row>
    <row r="257" spans="1:10" ht="39.75" customHeight="1">
      <c r="A257" s="389"/>
      <c r="B257" s="443"/>
      <c r="C257" s="390"/>
      <c r="D257" s="390"/>
      <c r="E257" s="390"/>
      <c r="F257" s="390"/>
      <c r="G257" s="11" t="s">
        <v>596</v>
      </c>
      <c r="H257" s="11" t="s">
        <v>597</v>
      </c>
      <c r="I257" s="11">
        <v>1</v>
      </c>
      <c r="J257" s="18">
        <v>47</v>
      </c>
    </row>
    <row r="258" spans="1:10" ht="46.5" customHeight="1">
      <c r="A258" s="389"/>
      <c r="B258" s="443"/>
      <c r="C258" s="390"/>
      <c r="D258" s="390"/>
      <c r="E258" s="390"/>
      <c r="F258" s="390"/>
      <c r="G258" s="11" t="s">
        <v>713</v>
      </c>
      <c r="H258" s="11" t="s">
        <v>598</v>
      </c>
      <c r="I258" s="11">
        <v>1</v>
      </c>
      <c r="J258" s="18">
        <v>35</v>
      </c>
    </row>
    <row r="259" spans="1:10" ht="45">
      <c r="A259" s="389"/>
      <c r="B259" s="443"/>
      <c r="C259" s="390"/>
      <c r="D259" s="390"/>
      <c r="E259" s="390"/>
      <c r="F259" s="390"/>
      <c r="G259" s="11" t="s">
        <v>599</v>
      </c>
      <c r="H259" s="11" t="s">
        <v>600</v>
      </c>
      <c r="I259" s="11">
        <v>2</v>
      </c>
      <c r="J259" s="18">
        <v>10</v>
      </c>
    </row>
    <row r="260" spans="1:10" ht="51" customHeight="1">
      <c r="A260" s="476" t="s">
        <v>557</v>
      </c>
      <c r="B260" s="443" t="s">
        <v>719</v>
      </c>
      <c r="C260" s="390" t="s">
        <v>420</v>
      </c>
      <c r="D260" s="390" t="s">
        <v>421</v>
      </c>
      <c r="E260" s="478">
        <f>SUM(I260:I264)</f>
        <v>10</v>
      </c>
      <c r="F260" s="478">
        <v>1</v>
      </c>
      <c r="G260" s="11" t="s">
        <v>1008</v>
      </c>
      <c r="H260" s="11" t="s">
        <v>601</v>
      </c>
      <c r="I260" s="104">
        <v>2</v>
      </c>
      <c r="J260" s="218">
        <v>0</v>
      </c>
    </row>
    <row r="261" spans="1:10" ht="51.75" customHeight="1">
      <c r="A261" s="476"/>
      <c r="B261" s="443"/>
      <c r="C261" s="390"/>
      <c r="D261" s="390"/>
      <c r="E261" s="478"/>
      <c r="F261" s="478"/>
      <c r="G261" s="11" t="s">
        <v>1014</v>
      </c>
      <c r="H261" s="11" t="s">
        <v>602</v>
      </c>
      <c r="I261" s="104">
        <v>1</v>
      </c>
      <c r="J261" s="218">
        <v>37</v>
      </c>
    </row>
    <row r="262" spans="1:10" ht="58.5" customHeight="1">
      <c r="A262" s="476"/>
      <c r="B262" s="443"/>
      <c r="C262" s="390"/>
      <c r="D262" s="390"/>
      <c r="E262" s="478"/>
      <c r="F262" s="478"/>
      <c r="G262" s="11" t="s">
        <v>1016</v>
      </c>
      <c r="H262" s="11" t="s">
        <v>603</v>
      </c>
      <c r="I262" s="104">
        <v>3</v>
      </c>
      <c r="J262" s="218">
        <v>27</v>
      </c>
    </row>
    <row r="263" spans="1:10" ht="50.25" customHeight="1">
      <c r="A263" s="476"/>
      <c r="B263" s="443"/>
      <c r="C263" s="390"/>
      <c r="D263" s="390"/>
      <c r="E263" s="478"/>
      <c r="F263" s="478"/>
      <c r="G263" s="11" t="s">
        <v>93</v>
      </c>
      <c r="H263" s="11" t="s">
        <v>604</v>
      </c>
      <c r="I263" s="104">
        <v>2</v>
      </c>
      <c r="J263" s="218">
        <v>37</v>
      </c>
    </row>
    <row r="264" spans="1:10" ht="54" customHeight="1">
      <c r="A264" s="476"/>
      <c r="B264" s="443"/>
      <c r="C264" s="390"/>
      <c r="D264" s="390"/>
      <c r="E264" s="478"/>
      <c r="F264" s="478"/>
      <c r="G264" s="11" t="s">
        <v>1017</v>
      </c>
      <c r="H264" s="11" t="s">
        <v>605</v>
      </c>
      <c r="I264" s="104">
        <v>2</v>
      </c>
      <c r="J264" s="218">
        <v>7</v>
      </c>
    </row>
    <row r="265" spans="1:10" ht="33.75">
      <c r="A265" s="476" t="s">
        <v>558</v>
      </c>
      <c r="B265" s="388" t="s">
        <v>425</v>
      </c>
      <c r="C265" s="390" t="s">
        <v>422</v>
      </c>
      <c r="D265" s="390" t="s">
        <v>423</v>
      </c>
      <c r="E265" s="478">
        <f>SUM(I265:I268)</f>
        <v>18</v>
      </c>
      <c r="F265" s="478">
        <v>2</v>
      </c>
      <c r="G265" s="11" t="s">
        <v>606</v>
      </c>
      <c r="H265" s="11" t="s">
        <v>98</v>
      </c>
      <c r="I265" s="104">
        <v>4</v>
      </c>
      <c r="J265" s="218">
        <v>0</v>
      </c>
    </row>
    <row r="266" spans="1:10" ht="33.75">
      <c r="A266" s="476"/>
      <c r="B266" s="392"/>
      <c r="C266" s="390"/>
      <c r="D266" s="390"/>
      <c r="E266" s="478"/>
      <c r="F266" s="478"/>
      <c r="G266" s="11" t="s">
        <v>607</v>
      </c>
      <c r="H266" s="12" t="s">
        <v>608</v>
      </c>
      <c r="I266" s="104">
        <v>1</v>
      </c>
      <c r="J266" s="218">
        <v>40</v>
      </c>
    </row>
    <row r="267" spans="1:10" ht="33.75">
      <c r="A267" s="476"/>
      <c r="B267" s="392"/>
      <c r="C267" s="390"/>
      <c r="D267" s="390"/>
      <c r="E267" s="478"/>
      <c r="F267" s="478"/>
      <c r="G267" s="11" t="s">
        <v>609</v>
      </c>
      <c r="H267" s="12" t="s">
        <v>610</v>
      </c>
      <c r="I267" s="104">
        <v>8</v>
      </c>
      <c r="J267" s="218">
        <v>28</v>
      </c>
    </row>
    <row r="268" spans="1:10" ht="45">
      <c r="A268" s="476"/>
      <c r="B268" s="392"/>
      <c r="C268" s="390"/>
      <c r="D268" s="390"/>
      <c r="E268" s="478"/>
      <c r="F268" s="478"/>
      <c r="G268" s="11" t="s">
        <v>101</v>
      </c>
      <c r="H268" s="11" t="s">
        <v>611</v>
      </c>
      <c r="I268" s="104">
        <v>5</v>
      </c>
      <c r="J268" s="218">
        <v>20</v>
      </c>
    </row>
    <row r="269" spans="1:10" ht="51" customHeight="1">
      <c r="A269" s="476" t="s">
        <v>1347</v>
      </c>
      <c r="B269" s="388" t="s">
        <v>426</v>
      </c>
      <c r="C269" s="390" t="s">
        <v>1356</v>
      </c>
      <c r="D269" s="390" t="s">
        <v>1357</v>
      </c>
      <c r="E269" s="478">
        <f>SUM(I269:I270)</f>
        <v>3</v>
      </c>
      <c r="F269" s="478">
        <v>1</v>
      </c>
      <c r="G269" s="11" t="s">
        <v>103</v>
      </c>
      <c r="H269" s="11" t="s">
        <v>424</v>
      </c>
      <c r="I269" s="11">
        <v>1</v>
      </c>
      <c r="J269" s="18">
        <v>0</v>
      </c>
    </row>
    <row r="270" spans="1:10" ht="63" customHeight="1" thickBot="1">
      <c r="A270" s="477"/>
      <c r="B270" s="413"/>
      <c r="C270" s="394"/>
      <c r="D270" s="394"/>
      <c r="E270" s="479"/>
      <c r="F270" s="479"/>
      <c r="G270" s="148" t="s">
        <v>1027</v>
      </c>
      <c r="H270" s="148" t="s">
        <v>612</v>
      </c>
      <c r="I270" s="148">
        <v>2</v>
      </c>
      <c r="J270" s="174">
        <v>32</v>
      </c>
    </row>
    <row r="271" spans="1:10" ht="13.5" thickBot="1">
      <c r="A271" s="225" t="s">
        <v>524</v>
      </c>
      <c r="B271" s="149"/>
      <c r="C271" s="149"/>
      <c r="D271" s="149"/>
      <c r="E271" s="140">
        <f>SUM(E253:E270)</f>
        <v>52</v>
      </c>
      <c r="F271" s="140">
        <f>SUM(F253:F270)</f>
        <v>6</v>
      </c>
      <c r="G271" s="140"/>
      <c r="H271" s="140"/>
      <c r="I271" s="140">
        <f>SUM(I253:I270)</f>
        <v>52</v>
      </c>
      <c r="J271" s="150"/>
    </row>
    <row r="272" spans="1:10" ht="13.5" thickBot="1">
      <c r="A272" s="461" t="s">
        <v>517</v>
      </c>
      <c r="B272" s="462"/>
      <c r="C272" s="462"/>
      <c r="D272" s="462"/>
      <c r="E272" s="462"/>
      <c r="F272" s="462"/>
      <c r="G272" s="462"/>
      <c r="H272" s="462"/>
      <c r="I272" s="462"/>
      <c r="J272" s="463"/>
    </row>
    <row r="273" spans="1:10" ht="71.25" customHeight="1">
      <c r="A273" s="467">
        <v>123</v>
      </c>
      <c r="B273" s="425" t="s">
        <v>1203</v>
      </c>
      <c r="C273" s="385" t="s">
        <v>1359</v>
      </c>
      <c r="D273" s="385" t="s">
        <v>1360</v>
      </c>
      <c r="E273" s="475">
        <f>SUM(I273:I276)</f>
        <v>24</v>
      </c>
      <c r="F273" s="475">
        <v>2</v>
      </c>
      <c r="G273" s="54" t="s">
        <v>105</v>
      </c>
      <c r="H273" s="54" t="s">
        <v>106</v>
      </c>
      <c r="I273" s="54">
        <v>14</v>
      </c>
      <c r="J273" s="100">
        <v>0</v>
      </c>
    </row>
    <row r="274" spans="1:10" ht="72" customHeight="1">
      <c r="A274" s="468"/>
      <c r="B274" s="300"/>
      <c r="C274" s="296"/>
      <c r="D274" s="460"/>
      <c r="E274" s="460"/>
      <c r="F274" s="460"/>
      <c r="G274" s="1" t="s">
        <v>1031</v>
      </c>
      <c r="H274" s="1" t="s">
        <v>1032</v>
      </c>
      <c r="I274" s="1">
        <v>1</v>
      </c>
      <c r="J274" s="14">
        <v>16</v>
      </c>
    </row>
    <row r="275" spans="1:10" ht="57.75" customHeight="1">
      <c r="A275" s="468"/>
      <c r="B275" s="300"/>
      <c r="C275" s="296"/>
      <c r="D275" s="460"/>
      <c r="E275" s="460"/>
      <c r="F275" s="460"/>
      <c r="G275" s="1" t="s">
        <v>107</v>
      </c>
      <c r="H275" s="1" t="s">
        <v>108</v>
      </c>
      <c r="I275" s="1">
        <v>6</v>
      </c>
      <c r="J275" s="14">
        <v>15</v>
      </c>
    </row>
    <row r="276" spans="1:10" ht="48.75" customHeight="1">
      <c r="A276" s="474"/>
      <c r="B276" s="269"/>
      <c r="C276" s="297"/>
      <c r="D276" s="473"/>
      <c r="E276" s="473"/>
      <c r="F276" s="473"/>
      <c r="G276" s="1" t="s">
        <v>109</v>
      </c>
      <c r="H276" s="1" t="s">
        <v>110</v>
      </c>
      <c r="I276" s="1">
        <v>3</v>
      </c>
      <c r="J276" s="14">
        <v>40</v>
      </c>
    </row>
    <row r="277" spans="1:10" ht="40.5" customHeight="1">
      <c r="A277" s="472">
        <v>124</v>
      </c>
      <c r="B277" s="302" t="s">
        <v>1163</v>
      </c>
      <c r="C277" s="271" t="s">
        <v>1361</v>
      </c>
      <c r="D277" s="271" t="s">
        <v>725</v>
      </c>
      <c r="E277" s="459">
        <f>SUM(I277:I282)</f>
        <v>20</v>
      </c>
      <c r="F277" s="459">
        <v>2</v>
      </c>
      <c r="G277" s="1" t="s">
        <v>111</v>
      </c>
      <c r="H277" s="1" t="s">
        <v>112</v>
      </c>
      <c r="I277" s="1">
        <v>14</v>
      </c>
      <c r="J277" s="14">
        <v>0</v>
      </c>
    </row>
    <row r="278" spans="1:10" ht="39" customHeight="1">
      <c r="A278" s="468"/>
      <c r="B278" s="300"/>
      <c r="C278" s="296"/>
      <c r="D278" s="296"/>
      <c r="E278" s="460"/>
      <c r="F278" s="460"/>
      <c r="G278" s="1" t="s">
        <v>113</v>
      </c>
      <c r="H278" s="1" t="s">
        <v>114</v>
      </c>
      <c r="I278" s="1">
        <v>1</v>
      </c>
      <c r="J278" s="14">
        <v>46</v>
      </c>
    </row>
    <row r="279" spans="1:10" ht="45">
      <c r="A279" s="468"/>
      <c r="B279" s="300"/>
      <c r="C279" s="296"/>
      <c r="D279" s="296"/>
      <c r="E279" s="460"/>
      <c r="F279" s="460"/>
      <c r="G279" s="1" t="s">
        <v>119</v>
      </c>
      <c r="H279" s="1" t="s">
        <v>120</v>
      </c>
      <c r="I279" s="1">
        <v>2</v>
      </c>
      <c r="J279" s="14">
        <v>22</v>
      </c>
    </row>
    <row r="280" spans="1:10" ht="45.75" customHeight="1">
      <c r="A280" s="468"/>
      <c r="B280" s="300"/>
      <c r="C280" s="296"/>
      <c r="D280" s="296"/>
      <c r="E280" s="460"/>
      <c r="F280" s="460"/>
      <c r="G280" s="1" t="s">
        <v>129</v>
      </c>
      <c r="H280" s="1" t="s">
        <v>130</v>
      </c>
      <c r="I280" s="1">
        <v>1</v>
      </c>
      <c r="J280" s="14">
        <v>50</v>
      </c>
    </row>
    <row r="281" spans="1:10" ht="51" customHeight="1">
      <c r="A281" s="468"/>
      <c r="B281" s="300"/>
      <c r="C281" s="296"/>
      <c r="D281" s="296"/>
      <c r="E281" s="460"/>
      <c r="F281" s="460"/>
      <c r="G281" s="1" t="s">
        <v>1308</v>
      </c>
      <c r="H281" s="1" t="s">
        <v>1309</v>
      </c>
      <c r="I281" s="56">
        <v>1</v>
      </c>
      <c r="J281" s="14">
        <v>57</v>
      </c>
    </row>
    <row r="282" spans="1:10" ht="33.75">
      <c r="A282" s="474"/>
      <c r="B282" s="269"/>
      <c r="C282" s="297"/>
      <c r="D282" s="297"/>
      <c r="E282" s="473"/>
      <c r="F282" s="473"/>
      <c r="G282" s="1" t="s">
        <v>131</v>
      </c>
      <c r="H282" s="1" t="s">
        <v>132</v>
      </c>
      <c r="I282" s="56">
        <v>1</v>
      </c>
      <c r="J282" s="14">
        <v>75</v>
      </c>
    </row>
    <row r="283" spans="1:10" ht="38.25" customHeight="1">
      <c r="A283" s="472">
        <v>127</v>
      </c>
      <c r="B283" s="302" t="s">
        <v>731</v>
      </c>
      <c r="C283" s="271" t="s">
        <v>613</v>
      </c>
      <c r="D283" s="271" t="s">
        <v>427</v>
      </c>
      <c r="E283" s="459">
        <f>SUM(I283:I284)</f>
        <v>3</v>
      </c>
      <c r="F283" s="459">
        <v>1</v>
      </c>
      <c r="G283" s="1" t="s">
        <v>123</v>
      </c>
      <c r="H283" s="1" t="s">
        <v>124</v>
      </c>
      <c r="I283" s="56">
        <v>1</v>
      </c>
      <c r="J283" s="14">
        <v>0</v>
      </c>
    </row>
    <row r="284" spans="1:10" ht="45.75" customHeight="1" thickBot="1">
      <c r="A284" s="468"/>
      <c r="B284" s="300"/>
      <c r="C284" s="296"/>
      <c r="D284" s="296"/>
      <c r="E284" s="460"/>
      <c r="F284" s="460"/>
      <c r="G284" s="4" t="s">
        <v>1042</v>
      </c>
      <c r="H284" s="4" t="s">
        <v>1043</v>
      </c>
      <c r="I284" s="88">
        <v>2</v>
      </c>
      <c r="J284" s="24">
        <v>18</v>
      </c>
    </row>
    <row r="285" spans="1:10" ht="13.5" thickBot="1">
      <c r="A285" s="152" t="s">
        <v>524</v>
      </c>
      <c r="B285" s="130"/>
      <c r="C285" s="138"/>
      <c r="D285" s="138"/>
      <c r="E285" s="130">
        <f>SUM(E273:E284)</f>
        <v>47</v>
      </c>
      <c r="F285" s="130">
        <f>SUM(F273:F284)</f>
        <v>5</v>
      </c>
      <c r="G285" s="130"/>
      <c r="H285" s="130"/>
      <c r="I285" s="130">
        <f>SUM(I273:I284)</f>
        <v>47</v>
      </c>
      <c r="J285" s="151"/>
    </row>
    <row r="286" spans="1:10" ht="12.75" customHeight="1" thickBot="1">
      <c r="A286" s="461" t="s">
        <v>428</v>
      </c>
      <c r="B286" s="462"/>
      <c r="C286" s="462"/>
      <c r="D286" s="462"/>
      <c r="E286" s="462"/>
      <c r="F286" s="462"/>
      <c r="G286" s="462"/>
      <c r="H286" s="462"/>
      <c r="I286" s="462"/>
      <c r="J286" s="463"/>
    </row>
    <row r="287" spans="1:10" ht="15.75" customHeight="1">
      <c r="A287" s="355">
        <v>134</v>
      </c>
      <c r="B287" s="425" t="s">
        <v>734</v>
      </c>
      <c r="C287" s="385" t="s">
        <v>429</v>
      </c>
      <c r="D287" s="385" t="s">
        <v>430</v>
      </c>
      <c r="E287" s="385">
        <f>SUM(I287:I294)</f>
        <v>28</v>
      </c>
      <c r="F287" s="385">
        <v>2</v>
      </c>
      <c r="G287" s="54" t="s">
        <v>343</v>
      </c>
      <c r="H287" s="54" t="s">
        <v>133</v>
      </c>
      <c r="I287" s="53">
        <v>6</v>
      </c>
      <c r="J287" s="58">
        <v>9</v>
      </c>
    </row>
    <row r="288" spans="1:10" ht="15.75" customHeight="1">
      <c r="A288" s="356"/>
      <c r="B288" s="296"/>
      <c r="C288" s="296"/>
      <c r="D288" s="296"/>
      <c r="E288" s="296"/>
      <c r="F288" s="296"/>
      <c r="G288" s="1" t="s">
        <v>394</v>
      </c>
      <c r="H288" s="1" t="s">
        <v>133</v>
      </c>
      <c r="I288" s="3">
        <v>1</v>
      </c>
      <c r="J288" s="16">
        <v>4</v>
      </c>
    </row>
    <row r="289" spans="1:10" ht="18" customHeight="1">
      <c r="A289" s="356"/>
      <c r="B289" s="296"/>
      <c r="C289" s="296"/>
      <c r="D289" s="296"/>
      <c r="E289" s="296"/>
      <c r="F289" s="296"/>
      <c r="G289" s="1" t="s">
        <v>1055</v>
      </c>
      <c r="H289" s="1" t="s">
        <v>133</v>
      </c>
      <c r="I289" s="3">
        <v>5</v>
      </c>
      <c r="J289" s="16">
        <v>8</v>
      </c>
    </row>
    <row r="290" spans="1:10" ht="16.5" customHeight="1">
      <c r="A290" s="356"/>
      <c r="B290" s="296"/>
      <c r="C290" s="296"/>
      <c r="D290" s="296"/>
      <c r="E290" s="296"/>
      <c r="F290" s="296"/>
      <c r="G290" s="1" t="s">
        <v>327</v>
      </c>
      <c r="H290" s="1" t="s">
        <v>133</v>
      </c>
      <c r="I290" s="3">
        <v>1</v>
      </c>
      <c r="J290" s="16">
        <v>3</v>
      </c>
    </row>
    <row r="291" spans="1:10" ht="18" customHeight="1">
      <c r="A291" s="356"/>
      <c r="B291" s="296"/>
      <c r="C291" s="296"/>
      <c r="D291" s="296"/>
      <c r="E291" s="296"/>
      <c r="F291" s="296"/>
      <c r="G291" s="1" t="s">
        <v>350</v>
      </c>
      <c r="H291" s="1" t="s">
        <v>133</v>
      </c>
      <c r="I291" s="3">
        <v>3</v>
      </c>
      <c r="J291" s="16">
        <v>4</v>
      </c>
    </row>
    <row r="292" spans="1:10" ht="18.75" customHeight="1">
      <c r="A292" s="356"/>
      <c r="B292" s="296"/>
      <c r="C292" s="296"/>
      <c r="D292" s="296"/>
      <c r="E292" s="296"/>
      <c r="F292" s="296"/>
      <c r="G292" s="1" t="s">
        <v>316</v>
      </c>
      <c r="H292" s="1" t="s">
        <v>133</v>
      </c>
      <c r="I292" s="3">
        <v>6</v>
      </c>
      <c r="J292" s="16"/>
    </row>
    <row r="293" spans="1:10" ht="13.5" customHeight="1">
      <c r="A293" s="356"/>
      <c r="B293" s="296"/>
      <c r="C293" s="296"/>
      <c r="D293" s="296"/>
      <c r="E293" s="296"/>
      <c r="F293" s="296"/>
      <c r="G293" s="1" t="s">
        <v>134</v>
      </c>
      <c r="H293" s="1" t="s">
        <v>133</v>
      </c>
      <c r="I293" s="3">
        <v>5</v>
      </c>
      <c r="J293" s="16">
        <v>1</v>
      </c>
    </row>
    <row r="294" spans="1:10" ht="33.75">
      <c r="A294" s="357"/>
      <c r="B294" s="297"/>
      <c r="C294" s="297"/>
      <c r="D294" s="297"/>
      <c r="E294" s="297"/>
      <c r="F294" s="297"/>
      <c r="G294" s="1" t="s">
        <v>1052</v>
      </c>
      <c r="H294" s="1" t="s">
        <v>1053</v>
      </c>
      <c r="I294" s="3">
        <v>1</v>
      </c>
      <c r="J294" s="16">
        <v>15</v>
      </c>
    </row>
    <row r="295" spans="1:10" ht="36" customHeight="1">
      <c r="A295" s="362">
        <v>135</v>
      </c>
      <c r="B295" s="270" t="s">
        <v>740</v>
      </c>
      <c r="C295" s="306" t="s">
        <v>431</v>
      </c>
      <c r="D295" s="306" t="s">
        <v>432</v>
      </c>
      <c r="E295" s="306">
        <v>20</v>
      </c>
      <c r="F295" s="306">
        <v>2</v>
      </c>
      <c r="G295" s="1" t="s">
        <v>1056</v>
      </c>
      <c r="H295" s="1" t="s">
        <v>1057</v>
      </c>
      <c r="I295" s="3">
        <v>4</v>
      </c>
      <c r="J295" s="16"/>
    </row>
    <row r="296" spans="1:10" ht="39.75" customHeight="1">
      <c r="A296" s="362"/>
      <c r="B296" s="306"/>
      <c r="C296" s="306"/>
      <c r="D296" s="306"/>
      <c r="E296" s="306"/>
      <c r="F296" s="306"/>
      <c r="G296" s="1" t="s">
        <v>1310</v>
      </c>
      <c r="H296" s="1" t="s">
        <v>1311</v>
      </c>
      <c r="I296" s="3">
        <v>1</v>
      </c>
      <c r="J296" s="16">
        <v>30</v>
      </c>
    </row>
    <row r="297" spans="1:10" ht="37.5" customHeight="1">
      <c r="A297" s="362"/>
      <c r="B297" s="306"/>
      <c r="C297" s="306"/>
      <c r="D297" s="306"/>
      <c r="E297" s="306"/>
      <c r="F297" s="306"/>
      <c r="G297" s="1" t="s">
        <v>803</v>
      </c>
      <c r="H297" s="1" t="s">
        <v>804</v>
      </c>
      <c r="I297" s="3">
        <v>3</v>
      </c>
      <c r="J297" s="16">
        <v>40</v>
      </c>
    </row>
    <row r="298" spans="1:10" ht="36" customHeight="1">
      <c r="A298" s="362"/>
      <c r="B298" s="306"/>
      <c r="C298" s="306"/>
      <c r="D298" s="306"/>
      <c r="E298" s="306"/>
      <c r="F298" s="306"/>
      <c r="G298" s="1" t="s">
        <v>805</v>
      </c>
      <c r="H298" s="1" t="s">
        <v>806</v>
      </c>
      <c r="I298" s="3">
        <v>4</v>
      </c>
      <c r="J298" s="16">
        <v>25</v>
      </c>
    </row>
    <row r="299" spans="1:10" ht="45">
      <c r="A299" s="362"/>
      <c r="B299" s="306"/>
      <c r="C299" s="306"/>
      <c r="D299" s="306"/>
      <c r="E299" s="306"/>
      <c r="F299" s="306"/>
      <c r="G299" s="1" t="s">
        <v>1062</v>
      </c>
      <c r="H299" s="1" t="s">
        <v>1063</v>
      </c>
      <c r="I299" s="3">
        <v>1</v>
      </c>
      <c r="J299" s="16">
        <v>15</v>
      </c>
    </row>
    <row r="300" spans="1:10" ht="40.5" customHeight="1">
      <c r="A300" s="362"/>
      <c r="B300" s="306"/>
      <c r="C300" s="306"/>
      <c r="D300" s="306"/>
      <c r="E300" s="306"/>
      <c r="F300" s="306"/>
      <c r="G300" s="1" t="s">
        <v>433</v>
      </c>
      <c r="H300" s="1" t="s">
        <v>1059</v>
      </c>
      <c r="I300" s="3">
        <v>3</v>
      </c>
      <c r="J300" s="16">
        <v>45</v>
      </c>
    </row>
    <row r="301" spans="1:10" ht="34.5" thickBot="1">
      <c r="A301" s="359"/>
      <c r="B301" s="271"/>
      <c r="C301" s="271"/>
      <c r="D301" s="271"/>
      <c r="E301" s="271"/>
      <c r="F301" s="271"/>
      <c r="G301" s="4" t="s">
        <v>1067</v>
      </c>
      <c r="H301" s="4" t="s">
        <v>1068</v>
      </c>
      <c r="I301" s="7">
        <v>4</v>
      </c>
      <c r="J301" s="40">
        <v>35</v>
      </c>
    </row>
    <row r="302" spans="1:10" ht="13.5" thickBot="1">
      <c r="A302" s="50" t="s">
        <v>524</v>
      </c>
      <c r="B302" s="60"/>
      <c r="C302" s="60"/>
      <c r="D302" s="60"/>
      <c r="E302" s="41">
        <f>SUM(E287:E301)</f>
        <v>48</v>
      </c>
      <c r="F302" s="41">
        <f>SUM(F287:F301)</f>
        <v>4</v>
      </c>
      <c r="G302" s="41"/>
      <c r="H302" s="41"/>
      <c r="I302" s="41">
        <f>SUM(I287:I301)</f>
        <v>48</v>
      </c>
      <c r="J302" s="80"/>
    </row>
    <row r="303" spans="1:10" ht="12.75" customHeight="1" thickBot="1">
      <c r="A303" s="461" t="s">
        <v>279</v>
      </c>
      <c r="B303" s="462"/>
      <c r="C303" s="462"/>
      <c r="D303" s="462"/>
      <c r="E303" s="462"/>
      <c r="F303" s="462"/>
      <c r="G303" s="462"/>
      <c r="H303" s="462"/>
      <c r="I303" s="462"/>
      <c r="J303" s="463"/>
    </row>
    <row r="304" spans="1:10" ht="12.75">
      <c r="A304" s="471">
        <v>146</v>
      </c>
      <c r="B304" s="270" t="s">
        <v>1207</v>
      </c>
      <c r="C304" s="306" t="s">
        <v>267</v>
      </c>
      <c r="D304" s="306" t="s">
        <v>813</v>
      </c>
      <c r="E304" s="469">
        <f>SUM(I304:I314)</f>
        <v>23</v>
      </c>
      <c r="F304" s="469">
        <v>2</v>
      </c>
      <c r="G304" s="3" t="s">
        <v>814</v>
      </c>
      <c r="H304" s="1" t="s">
        <v>815</v>
      </c>
      <c r="I304" s="94">
        <v>2</v>
      </c>
      <c r="J304" s="214">
        <v>35</v>
      </c>
    </row>
    <row r="305" spans="1:10" ht="25.5" customHeight="1">
      <c r="A305" s="471"/>
      <c r="B305" s="306"/>
      <c r="C305" s="469"/>
      <c r="D305" s="469"/>
      <c r="E305" s="469"/>
      <c r="F305" s="469"/>
      <c r="G305" s="1" t="s">
        <v>1070</v>
      </c>
      <c r="H305" s="1" t="s">
        <v>1071</v>
      </c>
      <c r="I305" s="94">
        <v>1</v>
      </c>
      <c r="J305" s="214">
        <v>60</v>
      </c>
    </row>
    <row r="306" spans="1:10" ht="23.25" customHeight="1">
      <c r="A306" s="471"/>
      <c r="B306" s="306"/>
      <c r="C306" s="469"/>
      <c r="D306" s="469"/>
      <c r="E306" s="469"/>
      <c r="F306" s="469"/>
      <c r="G306" s="3" t="s">
        <v>816</v>
      </c>
      <c r="H306" s="1" t="s">
        <v>817</v>
      </c>
      <c r="I306" s="94">
        <v>1</v>
      </c>
      <c r="J306" s="214">
        <v>47</v>
      </c>
    </row>
    <row r="307" spans="1:10" ht="22.5">
      <c r="A307" s="471"/>
      <c r="B307" s="306"/>
      <c r="C307" s="469"/>
      <c r="D307" s="469"/>
      <c r="E307" s="469"/>
      <c r="F307" s="469"/>
      <c r="G307" s="3" t="s">
        <v>434</v>
      </c>
      <c r="H307" s="1" t="s">
        <v>819</v>
      </c>
      <c r="I307" s="94">
        <v>2</v>
      </c>
      <c r="J307" s="214">
        <v>70</v>
      </c>
    </row>
    <row r="308" spans="1:10" ht="25.5" customHeight="1">
      <c r="A308" s="471"/>
      <c r="B308" s="306"/>
      <c r="C308" s="469"/>
      <c r="D308" s="469"/>
      <c r="E308" s="469"/>
      <c r="F308" s="469"/>
      <c r="G308" s="3" t="s">
        <v>435</v>
      </c>
      <c r="H308" s="94" t="s">
        <v>819</v>
      </c>
      <c r="I308" s="94">
        <v>2</v>
      </c>
      <c r="J308" s="214">
        <v>70</v>
      </c>
    </row>
    <row r="309" spans="1:10" ht="18.75" customHeight="1">
      <c r="A309" s="471"/>
      <c r="B309" s="306"/>
      <c r="C309" s="469"/>
      <c r="D309" s="469"/>
      <c r="E309" s="469"/>
      <c r="F309" s="469"/>
      <c r="G309" s="3" t="s">
        <v>349</v>
      </c>
      <c r="H309" s="94" t="s">
        <v>823</v>
      </c>
      <c r="I309" s="95">
        <v>6</v>
      </c>
      <c r="J309" s="214">
        <v>0</v>
      </c>
    </row>
    <row r="310" spans="1:10" ht="22.5" customHeight="1">
      <c r="A310" s="471"/>
      <c r="B310" s="306"/>
      <c r="C310" s="469"/>
      <c r="D310" s="469"/>
      <c r="E310" s="469"/>
      <c r="F310" s="469"/>
      <c r="G310" s="3" t="s">
        <v>822</v>
      </c>
      <c r="H310" s="94" t="s">
        <v>823</v>
      </c>
      <c r="I310" s="95">
        <v>3</v>
      </c>
      <c r="J310" s="214">
        <v>0</v>
      </c>
    </row>
    <row r="311" spans="1:10" ht="20.25" customHeight="1">
      <c r="A311" s="471"/>
      <c r="B311" s="306"/>
      <c r="C311" s="469"/>
      <c r="D311" s="469"/>
      <c r="E311" s="469"/>
      <c r="F311" s="469"/>
      <c r="G311" s="3" t="s">
        <v>824</v>
      </c>
      <c r="H311" s="94" t="s">
        <v>823</v>
      </c>
      <c r="I311" s="95">
        <v>3</v>
      </c>
      <c r="J311" s="214">
        <v>0</v>
      </c>
    </row>
    <row r="312" spans="1:10" ht="24.75" customHeight="1">
      <c r="A312" s="471"/>
      <c r="B312" s="306"/>
      <c r="C312" s="469"/>
      <c r="D312" s="469"/>
      <c r="E312" s="469"/>
      <c r="F312" s="469"/>
      <c r="G312" s="3" t="s">
        <v>1077</v>
      </c>
      <c r="H312" s="94" t="s">
        <v>1078</v>
      </c>
      <c r="I312" s="95">
        <v>1</v>
      </c>
      <c r="J312" s="214">
        <v>40</v>
      </c>
    </row>
    <row r="313" spans="1:10" ht="30.75" customHeight="1">
      <c r="A313" s="471"/>
      <c r="B313" s="306"/>
      <c r="C313" s="469"/>
      <c r="D313" s="469"/>
      <c r="E313" s="469"/>
      <c r="F313" s="469"/>
      <c r="G313" s="3" t="s">
        <v>825</v>
      </c>
      <c r="H313" s="94" t="s">
        <v>826</v>
      </c>
      <c r="I313" s="95">
        <v>1</v>
      </c>
      <c r="J313" s="214">
        <v>50</v>
      </c>
    </row>
    <row r="314" spans="1:10" ht="24" customHeight="1" thickBot="1">
      <c r="A314" s="472"/>
      <c r="B314" s="271"/>
      <c r="C314" s="459"/>
      <c r="D314" s="459"/>
      <c r="E314" s="459"/>
      <c r="F314" s="459"/>
      <c r="G314" s="7" t="s">
        <v>1079</v>
      </c>
      <c r="H314" s="102" t="s">
        <v>1080</v>
      </c>
      <c r="I314" s="101">
        <v>1</v>
      </c>
      <c r="J314" s="215">
        <v>35</v>
      </c>
    </row>
    <row r="315" spans="1:10" ht="13.5" thickBot="1">
      <c r="A315" s="152" t="s">
        <v>524</v>
      </c>
      <c r="B315" s="60"/>
      <c r="C315" s="138"/>
      <c r="D315" s="138"/>
      <c r="E315" s="130">
        <f>SUM(E304)</f>
        <v>23</v>
      </c>
      <c r="F315" s="130">
        <f>SUM(F304)</f>
        <v>2</v>
      </c>
      <c r="G315" s="130"/>
      <c r="H315" s="130"/>
      <c r="I315" s="130">
        <f>SUM(I304:I314)</f>
        <v>23</v>
      </c>
      <c r="J315" s="139"/>
    </row>
    <row r="316" spans="1:10" ht="12.75" customHeight="1" thickBot="1">
      <c r="A316" s="461" t="s">
        <v>436</v>
      </c>
      <c r="B316" s="462"/>
      <c r="C316" s="462"/>
      <c r="D316" s="462"/>
      <c r="E316" s="462"/>
      <c r="F316" s="462"/>
      <c r="G316" s="462"/>
      <c r="H316" s="462"/>
      <c r="I316" s="462"/>
      <c r="J316" s="463"/>
    </row>
    <row r="317" spans="1:10" ht="16.5" customHeight="1">
      <c r="A317" s="467">
        <v>148</v>
      </c>
      <c r="B317" s="302" t="s">
        <v>742</v>
      </c>
      <c r="C317" s="271" t="s">
        <v>614</v>
      </c>
      <c r="D317" s="271" t="s">
        <v>829</v>
      </c>
      <c r="E317" s="271">
        <f>SUM(I317:I329)</f>
        <v>32</v>
      </c>
      <c r="F317" s="271">
        <v>3</v>
      </c>
      <c r="G317" s="3" t="s">
        <v>830</v>
      </c>
      <c r="H317" s="94" t="s">
        <v>831</v>
      </c>
      <c r="I317" s="98">
        <v>8</v>
      </c>
      <c r="J317" s="125">
        <v>0.5</v>
      </c>
    </row>
    <row r="318" spans="1:10" ht="16.5" customHeight="1">
      <c r="A318" s="468"/>
      <c r="B318" s="470"/>
      <c r="C318" s="470"/>
      <c r="D318" s="470"/>
      <c r="E318" s="296"/>
      <c r="F318" s="296"/>
      <c r="G318" s="3" t="s">
        <v>832</v>
      </c>
      <c r="H318" s="94" t="s">
        <v>831</v>
      </c>
      <c r="I318" s="98">
        <v>1</v>
      </c>
      <c r="J318" s="125">
        <v>2.5</v>
      </c>
    </row>
    <row r="319" spans="1:10" ht="18.75" customHeight="1">
      <c r="A319" s="468"/>
      <c r="B319" s="470"/>
      <c r="C319" s="470"/>
      <c r="D319" s="470"/>
      <c r="E319" s="296"/>
      <c r="F319" s="296"/>
      <c r="G319" s="3" t="s">
        <v>1082</v>
      </c>
      <c r="H319" s="94" t="s">
        <v>831</v>
      </c>
      <c r="I319" s="98">
        <v>1</v>
      </c>
      <c r="J319" s="125">
        <v>0</v>
      </c>
    </row>
    <row r="320" spans="1:10" ht="17.25" customHeight="1">
      <c r="A320" s="468"/>
      <c r="B320" s="470"/>
      <c r="C320" s="470"/>
      <c r="D320" s="470"/>
      <c r="E320" s="296"/>
      <c r="F320" s="296"/>
      <c r="G320" s="3" t="s">
        <v>379</v>
      </c>
      <c r="H320" s="94" t="s">
        <v>831</v>
      </c>
      <c r="I320" s="98">
        <v>3</v>
      </c>
      <c r="J320" s="125">
        <v>6</v>
      </c>
    </row>
    <row r="321" spans="1:10" ht="15" customHeight="1">
      <c r="A321" s="468"/>
      <c r="B321" s="470"/>
      <c r="C321" s="470"/>
      <c r="D321" s="470"/>
      <c r="E321" s="296"/>
      <c r="F321" s="296"/>
      <c r="G321" s="3" t="s">
        <v>380</v>
      </c>
      <c r="H321" s="94" t="s">
        <v>831</v>
      </c>
      <c r="I321" s="98">
        <v>3</v>
      </c>
      <c r="J321" s="125">
        <v>2</v>
      </c>
    </row>
    <row r="322" spans="1:10" ht="21" customHeight="1">
      <c r="A322" s="468"/>
      <c r="B322" s="470"/>
      <c r="C322" s="470"/>
      <c r="D322" s="470"/>
      <c r="E322" s="296"/>
      <c r="F322" s="296"/>
      <c r="G322" s="3" t="s">
        <v>615</v>
      </c>
      <c r="H322" s="94" t="s">
        <v>831</v>
      </c>
      <c r="I322" s="98">
        <v>3</v>
      </c>
      <c r="J322" s="125">
        <v>7</v>
      </c>
    </row>
    <row r="323" spans="1:10" ht="16.5" customHeight="1">
      <c r="A323" s="468"/>
      <c r="B323" s="470"/>
      <c r="C323" s="470"/>
      <c r="D323" s="470"/>
      <c r="E323" s="296"/>
      <c r="F323" s="296"/>
      <c r="G323" s="3" t="s">
        <v>842</v>
      </c>
      <c r="H323" s="3" t="s">
        <v>843</v>
      </c>
      <c r="I323" s="99">
        <v>1</v>
      </c>
      <c r="J323" s="219">
        <v>38</v>
      </c>
    </row>
    <row r="324" spans="1:10" ht="37.5" customHeight="1">
      <c r="A324" s="468"/>
      <c r="B324" s="470"/>
      <c r="C324" s="470"/>
      <c r="D324" s="470"/>
      <c r="E324" s="296"/>
      <c r="F324" s="296"/>
      <c r="G324" s="3" t="s">
        <v>846</v>
      </c>
      <c r="H324" s="3" t="s">
        <v>847</v>
      </c>
      <c r="I324" s="98">
        <v>5</v>
      </c>
      <c r="J324" s="125">
        <v>42</v>
      </c>
    </row>
    <row r="325" spans="1:10" ht="20.25" customHeight="1">
      <c r="A325" s="468"/>
      <c r="B325" s="470"/>
      <c r="C325" s="470"/>
      <c r="D325" s="470"/>
      <c r="E325" s="296"/>
      <c r="F325" s="296"/>
      <c r="G325" s="3" t="s">
        <v>616</v>
      </c>
      <c r="H325" s="94" t="s">
        <v>617</v>
      </c>
      <c r="I325" s="98">
        <v>1</v>
      </c>
      <c r="J325" s="125">
        <v>60</v>
      </c>
    </row>
    <row r="326" spans="1:10" ht="18.75" customHeight="1">
      <c r="A326" s="468"/>
      <c r="B326" s="470"/>
      <c r="C326" s="470"/>
      <c r="D326" s="470"/>
      <c r="E326" s="296"/>
      <c r="F326" s="296"/>
      <c r="G326" s="3" t="s">
        <v>1108</v>
      </c>
      <c r="H326" s="94" t="s">
        <v>1109</v>
      </c>
      <c r="I326" s="94">
        <v>1</v>
      </c>
      <c r="J326" s="214">
        <v>14</v>
      </c>
    </row>
    <row r="327" spans="1:10" ht="22.5">
      <c r="A327" s="468"/>
      <c r="B327" s="470"/>
      <c r="C327" s="470"/>
      <c r="D327" s="470"/>
      <c r="E327" s="296"/>
      <c r="F327" s="296"/>
      <c r="G327" s="3" t="s">
        <v>1084</v>
      </c>
      <c r="H327" s="3" t="s">
        <v>1085</v>
      </c>
      <c r="I327" s="3">
        <v>2</v>
      </c>
      <c r="J327" s="16">
        <v>28</v>
      </c>
    </row>
    <row r="328" spans="1:10" ht="19.5" customHeight="1">
      <c r="A328" s="468"/>
      <c r="B328" s="470"/>
      <c r="C328" s="470"/>
      <c r="D328" s="470"/>
      <c r="E328" s="296"/>
      <c r="F328" s="296"/>
      <c r="G328" s="3" t="s">
        <v>838</v>
      </c>
      <c r="H328" s="3" t="s">
        <v>839</v>
      </c>
      <c r="I328" s="3">
        <v>2</v>
      </c>
      <c r="J328" s="16">
        <v>0</v>
      </c>
    </row>
    <row r="329" spans="1:10" ht="17.25" customHeight="1" thickBot="1">
      <c r="A329" s="468"/>
      <c r="B329" s="470"/>
      <c r="C329" s="470"/>
      <c r="D329" s="470"/>
      <c r="E329" s="296"/>
      <c r="F329" s="296"/>
      <c r="G329" s="7" t="s">
        <v>374</v>
      </c>
      <c r="H329" s="102" t="s">
        <v>840</v>
      </c>
      <c r="I329" s="102">
        <v>1</v>
      </c>
      <c r="J329" s="215">
        <v>50</v>
      </c>
    </row>
    <row r="330" spans="1:10" ht="13.5" thickBot="1">
      <c r="A330" s="225" t="s">
        <v>524</v>
      </c>
      <c r="B330" s="140"/>
      <c r="C330" s="140"/>
      <c r="D330" s="140"/>
      <c r="E330" s="140">
        <f>SUM(E317)</f>
        <v>32</v>
      </c>
      <c r="F330" s="140">
        <f>SUM(F317)</f>
        <v>3</v>
      </c>
      <c r="G330" s="140"/>
      <c r="H330" s="140"/>
      <c r="I330" s="140">
        <f>SUM(I317:I329)</f>
        <v>32</v>
      </c>
      <c r="J330" s="227"/>
    </row>
    <row r="331" spans="1:10" ht="12.75" customHeight="1" thickBot="1">
      <c r="A331" s="461" t="s">
        <v>437</v>
      </c>
      <c r="B331" s="462"/>
      <c r="C331" s="462"/>
      <c r="D331" s="462"/>
      <c r="E331" s="462"/>
      <c r="F331" s="462"/>
      <c r="G331" s="462"/>
      <c r="H331" s="462"/>
      <c r="I331" s="462"/>
      <c r="J331" s="463"/>
    </row>
    <row r="332" spans="1:10" ht="45.75" customHeight="1">
      <c r="A332" s="355">
        <v>157</v>
      </c>
      <c r="B332" s="255" t="s">
        <v>27</v>
      </c>
      <c r="C332" s="306" t="s">
        <v>1178</v>
      </c>
      <c r="D332" s="306" t="s">
        <v>271</v>
      </c>
      <c r="E332" s="306">
        <f>SUM(I332:I334)</f>
        <v>4</v>
      </c>
      <c r="F332" s="306">
        <v>1</v>
      </c>
      <c r="G332" s="1" t="s">
        <v>1110</v>
      </c>
      <c r="H332" s="95" t="s">
        <v>1111</v>
      </c>
      <c r="I332" s="98">
        <v>2</v>
      </c>
      <c r="J332" s="125">
        <v>0</v>
      </c>
    </row>
    <row r="333" spans="1:10" ht="34.5" customHeight="1">
      <c r="A333" s="356"/>
      <c r="B333" s="465"/>
      <c r="C333" s="306"/>
      <c r="D333" s="368"/>
      <c r="E333" s="306"/>
      <c r="F333" s="306"/>
      <c r="G333" s="1" t="s">
        <v>618</v>
      </c>
      <c r="H333" s="95" t="s">
        <v>619</v>
      </c>
      <c r="I333" s="98">
        <v>1</v>
      </c>
      <c r="J333" s="125">
        <v>60</v>
      </c>
    </row>
    <row r="334" spans="1:10" ht="27" customHeight="1" thickBot="1">
      <c r="A334" s="464"/>
      <c r="B334" s="466"/>
      <c r="C334" s="271"/>
      <c r="D334" s="369"/>
      <c r="E334" s="271"/>
      <c r="F334" s="271"/>
      <c r="G334" s="4" t="s">
        <v>1113</v>
      </c>
      <c r="H334" s="101" t="s">
        <v>1114</v>
      </c>
      <c r="I334" s="97">
        <v>1</v>
      </c>
      <c r="J334" s="126">
        <v>70</v>
      </c>
    </row>
    <row r="335" spans="1:10" ht="13.5" thickBot="1">
      <c r="A335" s="229" t="s">
        <v>524</v>
      </c>
      <c r="B335" s="153"/>
      <c r="C335" s="153"/>
      <c r="D335" s="153"/>
      <c r="E335" s="153">
        <f>SUM(E332)</f>
        <v>4</v>
      </c>
      <c r="F335" s="153">
        <f>SUM(F332)</f>
        <v>1</v>
      </c>
      <c r="G335" s="153"/>
      <c r="H335" s="153"/>
      <c r="I335" s="153">
        <f>SUM(I332:I334)</f>
        <v>4</v>
      </c>
      <c r="J335" s="230"/>
    </row>
    <row r="336" spans="1:10" ht="13.5" thickBot="1">
      <c r="A336" s="225" t="s">
        <v>524</v>
      </c>
      <c r="B336" s="140"/>
      <c r="C336" s="140"/>
      <c r="D336" s="140"/>
      <c r="E336" s="228">
        <f>E335+E330+E315+E302+E285+E271+E251+E238+E220+E208+E201+E184+E115</f>
        <v>1327</v>
      </c>
      <c r="F336" s="228">
        <f>F335+F330+F315+F302+F285+F271+F251+F238+F220+F208+F201+F184+F115</f>
        <v>104</v>
      </c>
      <c r="G336" s="228"/>
      <c r="H336" s="228"/>
      <c r="I336" s="228">
        <f>I335+I330+I315+I302+I285+I271+I251+I238+I220+I208+I201+I184+I115</f>
        <v>1327</v>
      </c>
      <c r="J336" s="227"/>
    </row>
  </sheetData>
  <sheetProtection/>
  <mergeCells count="209">
    <mergeCell ref="A5:J5"/>
    <mergeCell ref="A1:J1"/>
    <mergeCell ref="A2:J2"/>
    <mergeCell ref="A3:F3"/>
    <mergeCell ref="G3:J3"/>
    <mergeCell ref="A7:A11"/>
    <mergeCell ref="B7:B11"/>
    <mergeCell ref="C7:C11"/>
    <mergeCell ref="A6:J6"/>
    <mergeCell ref="D7:D11"/>
    <mergeCell ref="E7:E11"/>
    <mergeCell ref="F7:F11"/>
    <mergeCell ref="A14:A39"/>
    <mergeCell ref="B14:B39"/>
    <mergeCell ref="C14:C39"/>
    <mergeCell ref="D14:D39"/>
    <mergeCell ref="E14:E39"/>
    <mergeCell ref="F14:F39"/>
    <mergeCell ref="A13:J13"/>
    <mergeCell ref="A42:A58"/>
    <mergeCell ref="B42:B58"/>
    <mergeCell ref="C42:C58"/>
    <mergeCell ref="D42:D58"/>
    <mergeCell ref="A41:J41"/>
    <mergeCell ref="E42:E58"/>
    <mergeCell ref="F42:F58"/>
    <mergeCell ref="C97:C113"/>
    <mergeCell ref="D97:D113"/>
    <mergeCell ref="A71:A94"/>
    <mergeCell ref="B71:B94"/>
    <mergeCell ref="C71:C94"/>
    <mergeCell ref="D71:D94"/>
    <mergeCell ref="E97:E113"/>
    <mergeCell ref="F97:F113"/>
    <mergeCell ref="F61:F68"/>
    <mergeCell ref="E131:E154"/>
    <mergeCell ref="F131:F154"/>
    <mergeCell ref="A116:J116"/>
    <mergeCell ref="A117:A130"/>
    <mergeCell ref="B117:B130"/>
    <mergeCell ref="A97:A113"/>
    <mergeCell ref="B97:B113"/>
    <mergeCell ref="A60:J60"/>
    <mergeCell ref="A70:J70"/>
    <mergeCell ref="A96:J96"/>
    <mergeCell ref="E71:E94"/>
    <mergeCell ref="F71:F94"/>
    <mergeCell ref="A61:A68"/>
    <mergeCell ref="B61:B68"/>
    <mergeCell ref="C61:C68"/>
    <mergeCell ref="D61:D68"/>
    <mergeCell ref="E61:E68"/>
    <mergeCell ref="C117:C130"/>
    <mergeCell ref="D117:D130"/>
    <mergeCell ref="E117:E130"/>
    <mergeCell ref="F117:F130"/>
    <mergeCell ref="E155:E166"/>
    <mergeCell ref="F155:F166"/>
    <mergeCell ref="D155:D166"/>
    <mergeCell ref="D131:D154"/>
    <mergeCell ref="A131:A154"/>
    <mergeCell ref="B131:B154"/>
    <mergeCell ref="C131:C154"/>
    <mergeCell ref="A155:A166"/>
    <mergeCell ref="B155:B166"/>
    <mergeCell ref="C155:C166"/>
    <mergeCell ref="F222:F230"/>
    <mergeCell ref="A167:A183"/>
    <mergeCell ref="B167:B183"/>
    <mergeCell ref="C167:C183"/>
    <mergeCell ref="D167:D183"/>
    <mergeCell ref="C186:C192"/>
    <mergeCell ref="D186:D192"/>
    <mergeCell ref="E167:E183"/>
    <mergeCell ref="F167:F183"/>
    <mergeCell ref="A185:J185"/>
    <mergeCell ref="E186:E192"/>
    <mergeCell ref="F186:F192"/>
    <mergeCell ref="A193:A200"/>
    <mergeCell ref="B193:B200"/>
    <mergeCell ref="C193:C200"/>
    <mergeCell ref="D193:D200"/>
    <mergeCell ref="E193:E200"/>
    <mergeCell ref="F193:F200"/>
    <mergeCell ref="A186:A192"/>
    <mergeCell ref="B186:B192"/>
    <mergeCell ref="A202:J202"/>
    <mergeCell ref="A203:A207"/>
    <mergeCell ref="B203:B207"/>
    <mergeCell ref="C203:C207"/>
    <mergeCell ref="D203:D207"/>
    <mergeCell ref="E203:E207"/>
    <mergeCell ref="F203:F207"/>
    <mergeCell ref="A209:J209"/>
    <mergeCell ref="A210:A212"/>
    <mergeCell ref="B210:B212"/>
    <mergeCell ref="C210:C212"/>
    <mergeCell ref="D210:D212"/>
    <mergeCell ref="E210:E212"/>
    <mergeCell ref="F210:F212"/>
    <mergeCell ref="E213:E219"/>
    <mergeCell ref="F213:F219"/>
    <mergeCell ref="A221:J221"/>
    <mergeCell ref="A213:A219"/>
    <mergeCell ref="B213:B219"/>
    <mergeCell ref="C213:C219"/>
    <mergeCell ref="D213:D219"/>
    <mergeCell ref="E222:E230"/>
    <mergeCell ref="A231:A237"/>
    <mergeCell ref="B231:B237"/>
    <mergeCell ref="C231:C237"/>
    <mergeCell ref="D231:D237"/>
    <mergeCell ref="E231:E237"/>
    <mergeCell ref="A222:A230"/>
    <mergeCell ref="B222:B230"/>
    <mergeCell ref="C222:C230"/>
    <mergeCell ref="D222:D230"/>
    <mergeCell ref="A239:J239"/>
    <mergeCell ref="A240:A246"/>
    <mergeCell ref="B240:B246"/>
    <mergeCell ref="C240:C246"/>
    <mergeCell ref="D240:D246"/>
    <mergeCell ref="E240:E246"/>
    <mergeCell ref="F240:F246"/>
    <mergeCell ref="F253:F259"/>
    <mergeCell ref="A247:A250"/>
    <mergeCell ref="B247:B250"/>
    <mergeCell ref="C247:C250"/>
    <mergeCell ref="D247:D250"/>
    <mergeCell ref="C260:C264"/>
    <mergeCell ref="D260:D264"/>
    <mergeCell ref="E247:E250"/>
    <mergeCell ref="F247:F250"/>
    <mergeCell ref="A252:J252"/>
    <mergeCell ref="A253:A259"/>
    <mergeCell ref="B253:B259"/>
    <mergeCell ref="C253:C259"/>
    <mergeCell ref="D253:D259"/>
    <mergeCell ref="E253:E259"/>
    <mergeCell ref="E260:E264"/>
    <mergeCell ref="F260:F264"/>
    <mergeCell ref="A265:A268"/>
    <mergeCell ref="B265:B268"/>
    <mergeCell ref="C265:C268"/>
    <mergeCell ref="D265:D268"/>
    <mergeCell ref="E265:E268"/>
    <mergeCell ref="F265:F268"/>
    <mergeCell ref="A260:A264"/>
    <mergeCell ref="B260:B264"/>
    <mergeCell ref="F273:F276"/>
    <mergeCell ref="A269:A270"/>
    <mergeCell ref="B269:B270"/>
    <mergeCell ref="C269:C270"/>
    <mergeCell ref="D269:D270"/>
    <mergeCell ref="C277:C282"/>
    <mergeCell ref="D277:D282"/>
    <mergeCell ref="E269:E270"/>
    <mergeCell ref="F269:F270"/>
    <mergeCell ref="A272:J272"/>
    <mergeCell ref="A273:A276"/>
    <mergeCell ref="B273:B276"/>
    <mergeCell ref="C273:C276"/>
    <mergeCell ref="D273:D276"/>
    <mergeCell ref="E273:E276"/>
    <mergeCell ref="E277:E282"/>
    <mergeCell ref="F277:F282"/>
    <mergeCell ref="A283:A284"/>
    <mergeCell ref="B283:B284"/>
    <mergeCell ref="C283:C284"/>
    <mergeCell ref="D283:D284"/>
    <mergeCell ref="E283:E284"/>
    <mergeCell ref="F283:F284"/>
    <mergeCell ref="A277:A282"/>
    <mergeCell ref="B277:B282"/>
    <mergeCell ref="A286:J286"/>
    <mergeCell ref="A287:A294"/>
    <mergeCell ref="B287:B294"/>
    <mergeCell ref="C287:C294"/>
    <mergeCell ref="D287:D294"/>
    <mergeCell ref="E287:E294"/>
    <mergeCell ref="F287:F294"/>
    <mergeCell ref="A295:A301"/>
    <mergeCell ref="B295:B301"/>
    <mergeCell ref="C295:C301"/>
    <mergeCell ref="D295:D301"/>
    <mergeCell ref="F317:F329"/>
    <mergeCell ref="E295:E301"/>
    <mergeCell ref="F295:F301"/>
    <mergeCell ref="A303:J303"/>
    <mergeCell ref="A304:A314"/>
    <mergeCell ref="B304:B314"/>
    <mergeCell ref="C304:C314"/>
    <mergeCell ref="D304:D314"/>
    <mergeCell ref="E304:E314"/>
    <mergeCell ref="F304:F314"/>
    <mergeCell ref="B317:B329"/>
    <mergeCell ref="C317:C329"/>
    <mergeCell ref="D317:D329"/>
    <mergeCell ref="E317:E329"/>
    <mergeCell ref="F231:F237"/>
    <mergeCell ref="A331:J331"/>
    <mergeCell ref="A332:A334"/>
    <mergeCell ref="B332:B334"/>
    <mergeCell ref="C332:C334"/>
    <mergeCell ref="D332:D334"/>
    <mergeCell ref="E332:E334"/>
    <mergeCell ref="F332:F334"/>
    <mergeCell ref="A316:J316"/>
    <mergeCell ref="A317:A329"/>
  </mergeCells>
  <dataValidations count="1">
    <dataValidation type="whole" allowBlank="1" showInputMessage="1" showErrorMessage="1" errorTitle="Недопустимый ввод" error="Вы попытались ввести значение&#10;        отличное от числового" sqref="E61:F61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Serpuxovitova</cp:lastModifiedBy>
  <cp:lastPrinted>2011-05-04T07:17:22Z</cp:lastPrinted>
  <dcterms:created xsi:type="dcterms:W3CDTF">1996-10-08T23:32:33Z</dcterms:created>
  <dcterms:modified xsi:type="dcterms:W3CDTF">2011-05-04T07:17:27Z</dcterms:modified>
  <cp:category/>
  <cp:version/>
  <cp:contentType/>
  <cp:contentStatus/>
</cp:coreProperties>
</file>